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30" windowHeight="10710" activeTab="0"/>
  </bookViews>
  <sheets>
    <sheet name="жэу 6 " sheetId="1" r:id="rId1"/>
  </sheets>
  <externalReferences>
    <externalReference r:id="rId4"/>
  </externalReferences>
  <definedNames>
    <definedName name="_xlnm.Print_Area" localSheetId="0">'жэу 6 '!$A$1:$E$55</definedName>
  </definedNames>
  <calcPr fullCalcOnLoad="1"/>
</workbook>
</file>

<file path=xl/sharedStrings.xml><?xml version="1.0" encoding="utf-8"?>
<sst xmlns="http://schemas.openxmlformats.org/spreadsheetml/2006/main" count="141" uniqueCount="115">
  <si>
    <t>№ п/п</t>
  </si>
  <si>
    <t>Смена головки вентиля</t>
  </si>
  <si>
    <t>10-51</t>
  </si>
  <si>
    <t>10-10</t>
  </si>
  <si>
    <t>Замена участка канализационного трубопровода</t>
  </si>
  <si>
    <t>Ремонт вентиля</t>
  </si>
  <si>
    <t>10-12</t>
  </si>
  <si>
    <t>10-13</t>
  </si>
  <si>
    <t>10-79</t>
  </si>
  <si>
    <t>Замена вентиля</t>
  </si>
  <si>
    <t>Замена шарового крана</t>
  </si>
  <si>
    <t>10-15</t>
  </si>
  <si>
    <t>10-74</t>
  </si>
  <si>
    <t>10-33</t>
  </si>
  <si>
    <t>10-24</t>
  </si>
  <si>
    <t>10-25</t>
  </si>
  <si>
    <t>10-26</t>
  </si>
  <si>
    <t>Смена бачка</t>
  </si>
  <si>
    <t>Смена умывальника</t>
  </si>
  <si>
    <t>Смена раковины</t>
  </si>
  <si>
    <t>Смена мойки</t>
  </si>
  <si>
    <t>10-35</t>
  </si>
  <si>
    <t>10-36</t>
  </si>
  <si>
    <t>10-71</t>
  </si>
  <si>
    <t>Смена ванны</t>
  </si>
  <si>
    <t>Смена манжеты к унитазу</t>
  </si>
  <si>
    <t>Смена сифона к санитарному прибору</t>
  </si>
  <si>
    <t>Смена кронштейнов под санитарные приборы</t>
  </si>
  <si>
    <t>Установка кронштейнов под санитарные приборы</t>
  </si>
  <si>
    <t>10-60</t>
  </si>
  <si>
    <t>10-42</t>
  </si>
  <si>
    <t>10-48</t>
  </si>
  <si>
    <t>10-50</t>
  </si>
  <si>
    <t>10-238</t>
  </si>
  <si>
    <t>10-239</t>
  </si>
  <si>
    <t>10-240</t>
  </si>
  <si>
    <t>Прочистка трубопроводов внутренней канализации</t>
  </si>
  <si>
    <t>Смена прокладки для водоразборных кранов, душа, бачка унитаза с учетом сборки и разборки оборудования</t>
  </si>
  <si>
    <t>Перепаковка соединительных частей полотенцесушителя</t>
  </si>
  <si>
    <t>Перепаковка соединительных частей сифона</t>
  </si>
  <si>
    <t>Перепаковка соединительных частей индивидуального прибора учета воды</t>
  </si>
  <si>
    <t>10-43</t>
  </si>
  <si>
    <t>10-61</t>
  </si>
  <si>
    <t>10-70</t>
  </si>
  <si>
    <t>11-34</t>
  </si>
  <si>
    <t>11-24</t>
  </si>
  <si>
    <t>12-39-1</t>
  </si>
  <si>
    <t>12-39-2</t>
  </si>
  <si>
    <t>11-28</t>
  </si>
  <si>
    <t>Регулировка смывного бачка без ремонта</t>
  </si>
  <si>
    <t>Установка заглушек</t>
  </si>
  <si>
    <t>Смена полотенцесушителя</t>
  </si>
  <si>
    <t>Замена автоматов квартирных</t>
  </si>
  <si>
    <t>Отключение и подключение электроэнергии</t>
  </si>
  <si>
    <t>Проведение обследования и консультация специалиста: консультация и обследование электриком</t>
  </si>
  <si>
    <t>Обследование и определение причин неисправностей в электросети квартиры</t>
  </si>
  <si>
    <t>Проведение обследования и консультация специалиста, обследование при залитии квартиры для определения ущерба</t>
  </si>
  <si>
    <t>11-40</t>
  </si>
  <si>
    <t>ПРЕЙСКУРАНТ ЦЕН (ТАРИФОВ)</t>
  </si>
  <si>
    <t>(без стоимости материалов)</t>
  </si>
  <si>
    <t>шт.</t>
  </si>
  <si>
    <t xml:space="preserve"> шт.</t>
  </si>
  <si>
    <t>м</t>
  </si>
  <si>
    <t>вентиль</t>
  </si>
  <si>
    <t>кран</t>
  </si>
  <si>
    <t>стояк</t>
  </si>
  <si>
    <t>прибор</t>
  </si>
  <si>
    <t>сифон</t>
  </si>
  <si>
    <t>автомат</t>
  </si>
  <si>
    <t>квартира</t>
  </si>
  <si>
    <t>блок</t>
  </si>
  <si>
    <t>обследование</t>
  </si>
  <si>
    <t xml:space="preserve"> смета</t>
  </si>
  <si>
    <t>полотенце- сушитель</t>
  </si>
  <si>
    <t>Смена унитаза типа "Компакт"</t>
  </si>
  <si>
    <t>Смена смесителя настольного для умывальников, моек или раковин</t>
  </si>
  <si>
    <t>Смена смесителя для ванны с душевой сеткой</t>
  </si>
  <si>
    <t>Смена обвязки для ванны</t>
  </si>
  <si>
    <t>Смена выпуска для ванны</t>
  </si>
  <si>
    <t>Смена блока (выключатель+переключатель+розетка)</t>
  </si>
  <si>
    <t>Проведение обследования и консультация специалиста: консультация и обследование сантехником</t>
  </si>
  <si>
    <t>эл.разводка квартиры</t>
  </si>
  <si>
    <t>10-16</t>
  </si>
  <si>
    <t>10-28</t>
  </si>
  <si>
    <t>10-30</t>
  </si>
  <si>
    <t>10-38</t>
  </si>
  <si>
    <t>10-84</t>
  </si>
  <si>
    <t>Отключение воды по стояку (9 эт.)</t>
  </si>
  <si>
    <t>Отключение воды по стояку (12 эт. и выше)</t>
  </si>
  <si>
    <t>10-39</t>
  </si>
  <si>
    <t xml:space="preserve">Смена смесителя для ванны </t>
  </si>
  <si>
    <t>Смена подводки ХГВ (замена гибкой подводки к санитарному прибору)</t>
  </si>
  <si>
    <t>10-55</t>
  </si>
  <si>
    <t>11-32</t>
  </si>
  <si>
    <t>Замена выключателя одинарного, двойного</t>
  </si>
  <si>
    <t>11-42</t>
  </si>
  <si>
    <t>Смена розетки</t>
  </si>
  <si>
    <t>Наименование работы (услуги)</t>
  </si>
  <si>
    <t>Тариф, рублей</t>
  </si>
  <si>
    <t xml:space="preserve">Обоснование </t>
  </si>
  <si>
    <t xml:space="preserve">Единица измерения </t>
  </si>
  <si>
    <t xml:space="preserve">м </t>
  </si>
  <si>
    <t>10-85</t>
  </si>
  <si>
    <t>12-39-4</t>
  </si>
  <si>
    <t xml:space="preserve">Ремонт смывного бачка с регулировкой на месте со сменой  деталей из резины, поплавкового или спускового клапана </t>
  </si>
  <si>
    <t xml:space="preserve">Утверждено </t>
  </si>
  <si>
    <t xml:space="preserve">Приказ ГП "ЖЭУ № 6 Первомайского района г.Минска" </t>
  </si>
  <si>
    <t>на оказание платных услуг по заказам населения</t>
  </si>
  <si>
    <t>хронометраж</t>
  </si>
  <si>
    <t>12-39-3</t>
  </si>
  <si>
    <t>Проведение обследования и консультация другими специалистами</t>
  </si>
  <si>
    <t>выпуск</t>
  </si>
  <si>
    <t>Составление смет на ремонтно-строительные работы при бытовых залитиях</t>
  </si>
  <si>
    <t>от « 24»  апреля  2019 г. № 87</t>
  </si>
  <si>
    <t>Государственного предприятия "ЖЭУ № 6 Первомайского района г.Минска"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</si>
</sst>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"/>
  </numFmts>
  <fonts count="2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justify"/>
    </xf>
    <xf numFmtId="49" fontId="8" fillId="0" borderId="10" xfId="0" applyNumberFormat="1" applyFont="1" applyFill="1" applyBorder="1" applyAlignment="1">
      <alignment horizontal="center" vertical="justify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justify"/>
    </xf>
    <xf numFmtId="49" fontId="8" fillId="0" borderId="11" xfId="0" applyNumberFormat="1" applyFont="1" applyFill="1" applyBorder="1" applyAlignment="1">
      <alignment horizontal="center" vertical="justify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justify"/>
    </xf>
    <xf numFmtId="0" fontId="8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49" fontId="27" fillId="0" borderId="11" xfId="0" applyNumberFormat="1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69;&#1059;%206%202019\&#1050;&#1072;&#1083;&#1100;&#1082;&#1091;&#1083;&#1103;&#1094;&#1080;&#1103;%20%20&#1073;&#1099;&#1090;%20%20&#1046;&#1069;&#1059;%206%202019%20&#1087;&#1088;&#1086;&#1074;&#1077;&#1088;&#1077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Смесит ванна с душевой се"/>
      <sheetName val="1 Смена головки вентиля ОБРАЗЕЦ"/>
      <sheetName val="2 Канализ.трубопров."/>
      <sheetName val="3 Шар.кран 3 шт."/>
      <sheetName val="4 Отключ.воды 2 шт."/>
      <sheetName val="5 Смена унитаз 2 шт."/>
      <sheetName val="6.Мойка 3 шт."/>
      <sheetName val="7 Ванна"/>
      <sheetName val="8 Манжета"/>
      <sheetName val="9 Сифон"/>
      <sheetName val="10 Кроншт.2 шт."/>
      <sheetName val="11 Смеситель мойка"/>
      <sheetName val="12 Смесит ванна"/>
      <sheetName val="13 Бачок"/>
      <sheetName val="14 внутр.канализ"/>
      <sheetName val="15 Подводка ХГВ"/>
      <sheetName val="16 Прокладка"/>
      <sheetName val="17 Перепаковка 3 шт"/>
      <sheetName val="18 Регул.бачка"/>
      <sheetName val="19 Выпуск ванна 2 шт"/>
      <sheetName val="20 Заглушки"/>
      <sheetName val="21 Полотенцесуш."/>
      <sheetName val="22 Автоматы"/>
      <sheetName val="23 Электроэнерг."/>
      <sheetName val="24 Смена БЛОКА "/>
      <sheetName val=".....ВЫКЛЮЧАТЕЛЬ 11-32"/>
      <sheetName val=".....РОЗЕТКА 11-42"/>
      <sheetName val="25 Сметы залитие"/>
      <sheetName val="26 Консульт.электрик"/>
      <sheetName val="27 Консульт сантех."/>
      <sheetName val="28 электросеть"/>
      <sheetName val="29 Консульт.залитие"/>
    </sheetNames>
    <sheetDataSet>
      <sheetData sheetId="0">
        <row r="27">
          <cell r="F27">
            <v>17.47</v>
          </cell>
        </row>
      </sheetData>
      <sheetData sheetId="1">
        <row r="27">
          <cell r="F27">
            <v>4.08</v>
          </cell>
        </row>
      </sheetData>
      <sheetData sheetId="2">
        <row r="27">
          <cell r="F27">
            <v>13.29</v>
          </cell>
        </row>
      </sheetData>
      <sheetData sheetId="3">
        <row r="27">
          <cell r="F27">
            <v>3.7299999999999995</v>
          </cell>
          <cell r="M27">
            <v>9.549999999999999</v>
          </cell>
          <cell r="T27">
            <v>6.999999999999999</v>
          </cell>
        </row>
      </sheetData>
      <sheetData sheetId="4">
        <row r="27">
          <cell r="F27">
            <v>5.9799999999999995</v>
          </cell>
          <cell r="M27">
            <v>6.999999999999999</v>
          </cell>
        </row>
      </sheetData>
      <sheetData sheetId="5">
        <row r="27">
          <cell r="F27">
            <v>31.459999999999997</v>
          </cell>
          <cell r="M27">
            <v>12.680000000000001</v>
          </cell>
        </row>
      </sheetData>
      <sheetData sheetId="6">
        <row r="27">
          <cell r="F27">
            <v>23.31</v>
          </cell>
          <cell r="M27">
            <v>14.69</v>
          </cell>
          <cell r="T27">
            <v>24.439999999999998</v>
          </cell>
        </row>
      </sheetData>
      <sheetData sheetId="7">
        <row r="27">
          <cell r="F27">
            <v>58.58</v>
          </cell>
        </row>
      </sheetData>
      <sheetData sheetId="8">
        <row r="27">
          <cell r="F27">
            <v>8</v>
          </cell>
        </row>
      </sheetData>
      <sheetData sheetId="9">
        <row r="27">
          <cell r="F27">
            <v>8.379999999999999</v>
          </cell>
        </row>
      </sheetData>
      <sheetData sheetId="10">
        <row r="27">
          <cell r="F27">
            <v>3.4899999999999998</v>
          </cell>
          <cell r="M27">
            <v>10.98</v>
          </cell>
        </row>
      </sheetData>
      <sheetData sheetId="11">
        <row r="27">
          <cell r="F27">
            <v>20.970000000000002</v>
          </cell>
        </row>
      </sheetData>
      <sheetData sheetId="12">
        <row r="27">
          <cell r="F27">
            <v>15.149999999999999</v>
          </cell>
        </row>
      </sheetData>
      <sheetData sheetId="13">
        <row r="27">
          <cell r="F27">
            <v>9.89</v>
          </cell>
        </row>
      </sheetData>
      <sheetData sheetId="14">
        <row r="27">
          <cell r="F27">
            <v>2.34</v>
          </cell>
        </row>
      </sheetData>
      <sheetData sheetId="15">
        <row r="27">
          <cell r="F27">
            <v>3.8299999999999996</v>
          </cell>
        </row>
      </sheetData>
      <sheetData sheetId="16">
        <row r="27">
          <cell r="F27">
            <v>4.18</v>
          </cell>
        </row>
      </sheetData>
      <sheetData sheetId="17">
        <row r="27">
          <cell r="M27">
            <v>2.5</v>
          </cell>
          <cell r="T27">
            <v>5.819999999999999</v>
          </cell>
        </row>
      </sheetData>
      <sheetData sheetId="18">
        <row r="27">
          <cell r="F27">
            <v>2.34</v>
          </cell>
        </row>
      </sheetData>
      <sheetData sheetId="19">
        <row r="27">
          <cell r="F27">
            <v>16.889999999999997</v>
          </cell>
          <cell r="L27">
            <v>10</v>
          </cell>
        </row>
      </sheetData>
      <sheetData sheetId="20">
        <row r="27">
          <cell r="F27">
            <v>4.180000000000001</v>
          </cell>
        </row>
      </sheetData>
      <sheetData sheetId="21">
        <row r="27">
          <cell r="F27">
            <v>16.07</v>
          </cell>
        </row>
      </sheetData>
      <sheetData sheetId="22">
        <row r="27">
          <cell r="F27">
            <v>6.42</v>
          </cell>
        </row>
      </sheetData>
      <sheetData sheetId="23">
        <row r="27">
          <cell r="F27">
            <v>9.08</v>
          </cell>
        </row>
      </sheetData>
      <sheetData sheetId="24">
        <row r="27">
          <cell r="F27">
            <v>13.73</v>
          </cell>
        </row>
      </sheetData>
      <sheetData sheetId="25">
        <row r="27">
          <cell r="F27">
            <v>3.6500000000000004</v>
          </cell>
        </row>
      </sheetData>
      <sheetData sheetId="26">
        <row r="27">
          <cell r="F27">
            <v>10.069999999999999</v>
          </cell>
        </row>
      </sheetData>
      <sheetData sheetId="28">
        <row r="27">
          <cell r="F27">
            <v>2.66</v>
          </cell>
        </row>
      </sheetData>
      <sheetData sheetId="29">
        <row r="27">
          <cell r="F27">
            <v>2.94</v>
          </cell>
        </row>
      </sheetData>
      <sheetData sheetId="31">
        <row r="27">
          <cell r="F27">
            <v>4.88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71"/>
  <sheetViews>
    <sheetView tabSelected="1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5.75390625" style="1" customWidth="1"/>
    <col min="2" max="2" width="12.625" style="1" customWidth="1"/>
    <col min="3" max="3" width="60.375" style="1" customWidth="1"/>
    <col min="4" max="4" width="17.125" style="1" customWidth="1"/>
    <col min="5" max="5" width="26.625" style="1" customWidth="1"/>
    <col min="6" max="16384" width="9.125" style="1" customWidth="1"/>
  </cols>
  <sheetData>
    <row r="1" spans="4:5" ht="18.75">
      <c r="D1" s="26" t="s">
        <v>105</v>
      </c>
      <c r="E1" s="27"/>
    </row>
    <row r="2" spans="3:5" ht="39" customHeight="1">
      <c r="C2" s="15"/>
      <c r="D2" s="25" t="s">
        <v>106</v>
      </c>
      <c r="E2" s="25"/>
    </row>
    <row r="3" spans="4:9" ht="15.75" customHeight="1">
      <c r="D3" s="28" t="s">
        <v>113</v>
      </c>
      <c r="E3" s="28"/>
      <c r="F3" s="3"/>
      <c r="G3" s="3"/>
      <c r="H3" s="3"/>
      <c r="I3" s="3"/>
    </row>
    <row r="4" spans="6:9" ht="15.75">
      <c r="F4" s="3"/>
      <c r="G4" s="3"/>
      <c r="H4" s="3"/>
      <c r="I4" s="3"/>
    </row>
    <row r="5" spans="1:5" ht="19.5">
      <c r="A5" s="29" t="s">
        <v>58</v>
      </c>
      <c r="B5" s="29"/>
      <c r="C5" s="29"/>
      <c r="D5" s="29"/>
      <c r="E5" s="29"/>
    </row>
    <row r="6" spans="1:5" s="4" customFormat="1" ht="19.5" customHeight="1">
      <c r="A6" s="24" t="s">
        <v>114</v>
      </c>
      <c r="B6" s="24"/>
      <c r="C6" s="24"/>
      <c r="D6" s="24"/>
      <c r="E6" s="24"/>
    </row>
    <row r="7" spans="1:5" ht="19.5">
      <c r="A7" s="29" t="s">
        <v>107</v>
      </c>
      <c r="B7" s="29"/>
      <c r="C7" s="29"/>
      <c r="D7" s="29"/>
      <c r="E7" s="29"/>
    </row>
    <row r="8" spans="1:5" ht="19.5">
      <c r="A8" s="21" t="s">
        <v>59</v>
      </c>
      <c r="B8" s="21"/>
      <c r="C8" s="21"/>
      <c r="D8" s="21"/>
      <c r="E8" s="21"/>
    </row>
    <row r="9" spans="1:5" ht="15.75">
      <c r="A9" s="22" t="s">
        <v>0</v>
      </c>
      <c r="B9" s="22" t="s">
        <v>99</v>
      </c>
      <c r="C9" s="32" t="s">
        <v>97</v>
      </c>
      <c r="D9" s="22" t="s">
        <v>100</v>
      </c>
      <c r="E9" s="30" t="s">
        <v>98</v>
      </c>
    </row>
    <row r="10" spans="1:5" ht="17.25" customHeight="1">
      <c r="A10" s="23"/>
      <c r="B10" s="23"/>
      <c r="C10" s="32"/>
      <c r="D10" s="23"/>
      <c r="E10" s="31"/>
    </row>
    <row r="11" spans="1:5" ht="16.5">
      <c r="A11" s="6">
        <v>1</v>
      </c>
      <c r="B11" s="7" t="s">
        <v>2</v>
      </c>
      <c r="C11" s="16" t="s">
        <v>1</v>
      </c>
      <c r="D11" s="8" t="s">
        <v>61</v>
      </c>
      <c r="E11" s="14">
        <f>'[1]1 Смена головки вентиля ОБРАЗЕЦ'!$F$27</f>
        <v>4.08</v>
      </c>
    </row>
    <row r="12" spans="1:5" ht="16.5">
      <c r="A12" s="9">
        <v>2</v>
      </c>
      <c r="B12" s="10" t="s">
        <v>3</v>
      </c>
      <c r="C12" s="16" t="s">
        <v>4</v>
      </c>
      <c r="D12" s="8" t="s">
        <v>62</v>
      </c>
      <c r="E12" s="14">
        <f>'[1]2 Канализ.трубопров.'!$F$27</f>
        <v>13.29</v>
      </c>
    </row>
    <row r="13" spans="1:5" ht="16.5">
      <c r="A13" s="9">
        <v>3</v>
      </c>
      <c r="B13" s="10" t="s">
        <v>7</v>
      </c>
      <c r="C13" s="16" t="s">
        <v>5</v>
      </c>
      <c r="D13" s="8" t="s">
        <v>63</v>
      </c>
      <c r="E13" s="14">
        <f>'[1]3 Шар.кран 3 шт.'!$F$27</f>
        <v>3.7299999999999995</v>
      </c>
    </row>
    <row r="14" spans="1:5" ht="16.5">
      <c r="A14" s="9">
        <v>4</v>
      </c>
      <c r="B14" s="10" t="s">
        <v>6</v>
      </c>
      <c r="C14" s="16" t="s">
        <v>9</v>
      </c>
      <c r="D14" s="8" t="s">
        <v>63</v>
      </c>
      <c r="E14" s="14">
        <f>'[1]3 Шар.кран 3 шт.'!$M$27</f>
        <v>9.549999999999999</v>
      </c>
    </row>
    <row r="15" spans="1:5" ht="16.5">
      <c r="A15" s="9">
        <v>5</v>
      </c>
      <c r="B15" s="10" t="s">
        <v>8</v>
      </c>
      <c r="C15" s="16" t="s">
        <v>10</v>
      </c>
      <c r="D15" s="8" t="s">
        <v>64</v>
      </c>
      <c r="E15" s="14">
        <f>'[1]3 Шар.кран 3 шт.'!$T$27</f>
        <v>6.999999999999999</v>
      </c>
    </row>
    <row r="16" spans="1:5" ht="16.5">
      <c r="A16" s="9">
        <v>6</v>
      </c>
      <c r="B16" s="10" t="s">
        <v>11</v>
      </c>
      <c r="C16" s="16" t="s">
        <v>87</v>
      </c>
      <c r="D16" s="8" t="s">
        <v>65</v>
      </c>
      <c r="E16" s="14">
        <f>'[1]4 Отключ.воды 2 шт.'!$F$27</f>
        <v>5.9799999999999995</v>
      </c>
    </row>
    <row r="17" spans="1:5" ht="16.5">
      <c r="A17" s="6">
        <v>7</v>
      </c>
      <c r="B17" s="10" t="s">
        <v>82</v>
      </c>
      <c r="C17" s="16" t="s">
        <v>88</v>
      </c>
      <c r="D17" s="8" t="s">
        <v>65</v>
      </c>
      <c r="E17" s="14">
        <f>'[1]4 Отключ.воды 2 шт.'!$M$27</f>
        <v>6.999999999999999</v>
      </c>
    </row>
    <row r="18" spans="1:7" ht="16.5">
      <c r="A18" s="9">
        <v>8</v>
      </c>
      <c r="B18" s="10" t="s">
        <v>12</v>
      </c>
      <c r="C18" s="16" t="s">
        <v>74</v>
      </c>
      <c r="D18" s="8" t="s">
        <v>66</v>
      </c>
      <c r="E18" s="14">
        <f>'[1]5 Смена унитаз 2 шт.'!$F$27</f>
        <v>31.459999999999997</v>
      </c>
      <c r="G18" s="5"/>
    </row>
    <row r="19" spans="1:5" ht="16.5">
      <c r="A19" s="9">
        <v>9</v>
      </c>
      <c r="B19" s="10" t="s">
        <v>13</v>
      </c>
      <c r="C19" s="16" t="s">
        <v>17</v>
      </c>
      <c r="D19" s="8" t="s">
        <v>66</v>
      </c>
      <c r="E19" s="14">
        <f>'[1]5 Смена унитаз 2 шт.'!$M$27</f>
        <v>12.680000000000001</v>
      </c>
    </row>
    <row r="20" spans="1:5" ht="16.5">
      <c r="A20" s="9">
        <v>10</v>
      </c>
      <c r="B20" s="10" t="s">
        <v>14</v>
      </c>
      <c r="C20" s="16" t="s">
        <v>18</v>
      </c>
      <c r="D20" s="8" t="s">
        <v>66</v>
      </c>
      <c r="E20" s="14">
        <f>'[1]6.Мойка 3 шт.'!$F$27</f>
        <v>23.31</v>
      </c>
    </row>
    <row r="21" spans="1:5" ht="16.5">
      <c r="A21" s="9">
        <v>11</v>
      </c>
      <c r="B21" s="10" t="s">
        <v>15</v>
      </c>
      <c r="C21" s="16" t="s">
        <v>19</v>
      </c>
      <c r="D21" s="8" t="s">
        <v>66</v>
      </c>
      <c r="E21" s="14">
        <f>'[1]6.Мойка 3 шт.'!$M$27</f>
        <v>14.69</v>
      </c>
    </row>
    <row r="22" spans="1:5" ht="16.5">
      <c r="A22" s="9">
        <v>12</v>
      </c>
      <c r="B22" s="10" t="s">
        <v>16</v>
      </c>
      <c r="C22" s="16" t="s">
        <v>20</v>
      </c>
      <c r="D22" s="8" t="s">
        <v>66</v>
      </c>
      <c r="E22" s="14">
        <f>'[1]6.Мойка 3 шт.'!$T$27</f>
        <v>24.439999999999998</v>
      </c>
    </row>
    <row r="23" spans="1:5" ht="16.5">
      <c r="A23" s="6">
        <v>13</v>
      </c>
      <c r="B23" s="10" t="s">
        <v>83</v>
      </c>
      <c r="C23" s="16" t="s">
        <v>24</v>
      </c>
      <c r="D23" s="8" t="s">
        <v>66</v>
      </c>
      <c r="E23" s="14">
        <f>'[1]7 Ванна'!$F$27</f>
        <v>58.58</v>
      </c>
    </row>
    <row r="24" spans="1:5" ht="16.5">
      <c r="A24" s="9">
        <v>14</v>
      </c>
      <c r="B24" s="10" t="s">
        <v>84</v>
      </c>
      <c r="C24" s="16" t="s">
        <v>25</v>
      </c>
      <c r="D24" s="8" t="s">
        <v>61</v>
      </c>
      <c r="E24" s="14">
        <f>'[1]8 Манжета'!$F$27</f>
        <v>8</v>
      </c>
    </row>
    <row r="25" spans="1:5" ht="16.5">
      <c r="A25" s="9">
        <v>15</v>
      </c>
      <c r="B25" s="10" t="s">
        <v>21</v>
      </c>
      <c r="C25" s="16" t="s">
        <v>26</v>
      </c>
      <c r="D25" s="8" t="s">
        <v>61</v>
      </c>
      <c r="E25" s="14">
        <f>'[1]9 Сифон'!$F$27</f>
        <v>8.379999999999999</v>
      </c>
    </row>
    <row r="26" spans="1:5" ht="16.5">
      <c r="A26" s="9">
        <v>16</v>
      </c>
      <c r="B26" s="10" t="s">
        <v>22</v>
      </c>
      <c r="C26" s="16" t="s">
        <v>27</v>
      </c>
      <c r="D26" s="8" t="s">
        <v>61</v>
      </c>
      <c r="E26" s="14">
        <f>'[1]10 Кроншт.2 шт.'!$F$27</f>
        <v>3.4899999999999998</v>
      </c>
    </row>
    <row r="27" spans="1:5" ht="16.5">
      <c r="A27" s="9">
        <v>17</v>
      </c>
      <c r="B27" s="10" t="s">
        <v>23</v>
      </c>
      <c r="C27" s="16" t="s">
        <v>28</v>
      </c>
      <c r="D27" s="8" t="s">
        <v>61</v>
      </c>
      <c r="E27" s="14">
        <f>'[1]10 Кроншт.2 шт.'!$M$27</f>
        <v>10.98</v>
      </c>
    </row>
    <row r="28" spans="1:5" ht="33">
      <c r="A28" s="9">
        <v>18</v>
      </c>
      <c r="B28" s="10" t="s">
        <v>85</v>
      </c>
      <c r="C28" s="16" t="s">
        <v>75</v>
      </c>
      <c r="D28" s="8" t="s">
        <v>61</v>
      </c>
      <c r="E28" s="14">
        <f>'[1]11 Смеситель мойка'!$F$27</f>
        <v>20.970000000000002</v>
      </c>
    </row>
    <row r="29" spans="1:5" ht="16.5">
      <c r="A29" s="6">
        <v>19</v>
      </c>
      <c r="B29" s="10" t="s">
        <v>89</v>
      </c>
      <c r="C29" s="16" t="s">
        <v>90</v>
      </c>
      <c r="D29" s="8" t="s">
        <v>61</v>
      </c>
      <c r="E29" s="14">
        <f>'[1]12 Смесит ванна'!$F$27</f>
        <v>15.149999999999999</v>
      </c>
    </row>
    <row r="30" spans="1:5" ht="49.5">
      <c r="A30" s="9">
        <v>20</v>
      </c>
      <c r="B30" s="10" t="s">
        <v>30</v>
      </c>
      <c r="C30" s="16" t="s">
        <v>104</v>
      </c>
      <c r="D30" s="8" t="s">
        <v>66</v>
      </c>
      <c r="E30" s="14">
        <f>'[1]13 Бачок'!$F$27</f>
        <v>9.89</v>
      </c>
    </row>
    <row r="31" spans="1:5" ht="16.5">
      <c r="A31" s="9">
        <v>21</v>
      </c>
      <c r="B31" s="10" t="s">
        <v>31</v>
      </c>
      <c r="C31" s="16" t="s">
        <v>36</v>
      </c>
      <c r="D31" s="8" t="s">
        <v>101</v>
      </c>
      <c r="E31" s="14">
        <f>'[1]14 внутр.канализ'!$F$27</f>
        <v>2.34</v>
      </c>
    </row>
    <row r="32" spans="1:5" ht="33">
      <c r="A32" s="9">
        <v>22</v>
      </c>
      <c r="B32" s="10" t="s">
        <v>92</v>
      </c>
      <c r="C32" s="16" t="s">
        <v>91</v>
      </c>
      <c r="D32" s="8" t="s">
        <v>60</v>
      </c>
      <c r="E32" s="14">
        <f>'[1]15 Подводка ХГВ'!$F$27</f>
        <v>3.8299999999999996</v>
      </c>
    </row>
    <row r="33" spans="1:5" ht="33">
      <c r="A33" s="9">
        <v>23</v>
      </c>
      <c r="B33" s="10" t="s">
        <v>32</v>
      </c>
      <c r="C33" s="16" t="s">
        <v>37</v>
      </c>
      <c r="D33" s="8" t="s">
        <v>60</v>
      </c>
      <c r="E33" s="14">
        <f>'[1]16 Прокладка'!$F$27</f>
        <v>4.18</v>
      </c>
    </row>
    <row r="34" spans="1:5" ht="30.75" customHeight="1">
      <c r="A34" s="9">
        <v>24</v>
      </c>
      <c r="B34" s="10" t="s">
        <v>33</v>
      </c>
      <c r="C34" s="16" t="s">
        <v>38</v>
      </c>
      <c r="D34" s="11" t="s">
        <v>73</v>
      </c>
      <c r="E34" s="14">
        <v>3.3</v>
      </c>
    </row>
    <row r="35" spans="1:5" ht="16.5">
      <c r="A35" s="6">
        <v>25</v>
      </c>
      <c r="B35" s="10" t="s">
        <v>34</v>
      </c>
      <c r="C35" s="16" t="s">
        <v>39</v>
      </c>
      <c r="D35" s="8" t="s">
        <v>67</v>
      </c>
      <c r="E35" s="14">
        <f>'[1]17 Перепаковка 3 шт'!$M$27</f>
        <v>2.5</v>
      </c>
    </row>
    <row r="36" spans="1:5" ht="33">
      <c r="A36" s="9">
        <v>26</v>
      </c>
      <c r="B36" s="10" t="s">
        <v>35</v>
      </c>
      <c r="C36" s="16" t="s">
        <v>40</v>
      </c>
      <c r="D36" s="8" t="s">
        <v>66</v>
      </c>
      <c r="E36" s="14">
        <f>'[1]17 Перепаковка 3 шт'!$T$27</f>
        <v>5.819999999999999</v>
      </c>
    </row>
    <row r="37" spans="1:5" ht="16.5">
      <c r="A37" s="9">
        <v>27</v>
      </c>
      <c r="B37" s="10" t="s">
        <v>41</v>
      </c>
      <c r="C37" s="16" t="s">
        <v>49</v>
      </c>
      <c r="D37" s="8" t="s">
        <v>66</v>
      </c>
      <c r="E37" s="14">
        <f>'[1]18 Регул.бачка'!$F$27</f>
        <v>2.34</v>
      </c>
    </row>
    <row r="38" spans="1:5" ht="16.5">
      <c r="A38" s="9">
        <v>28</v>
      </c>
      <c r="B38" s="10" t="s">
        <v>42</v>
      </c>
      <c r="C38" s="16" t="s">
        <v>77</v>
      </c>
      <c r="D38" s="8" t="s">
        <v>66</v>
      </c>
      <c r="E38" s="14">
        <f>'[1]19 Выпуск ванна 2 шт'!$F$27</f>
        <v>16.889999999999997</v>
      </c>
    </row>
    <row r="39" spans="1:5" ht="16.5">
      <c r="A39" s="9">
        <v>29</v>
      </c>
      <c r="B39" s="10" t="s">
        <v>86</v>
      </c>
      <c r="C39" s="16" t="s">
        <v>78</v>
      </c>
      <c r="D39" s="8" t="s">
        <v>111</v>
      </c>
      <c r="E39" s="14">
        <f>'[1]19 Выпуск ванна 2 шт'!$L$27</f>
        <v>10</v>
      </c>
    </row>
    <row r="40" spans="1:8" ht="16.5">
      <c r="A40" s="9">
        <v>30</v>
      </c>
      <c r="B40" s="10" t="s">
        <v>43</v>
      </c>
      <c r="C40" s="16" t="s">
        <v>50</v>
      </c>
      <c r="D40" s="8" t="s">
        <v>61</v>
      </c>
      <c r="E40" s="14">
        <f>'[1]20 Заглушки'!$F$27</f>
        <v>4.180000000000001</v>
      </c>
      <c r="H40" s="2"/>
    </row>
    <row r="41" spans="1:5" ht="16.5">
      <c r="A41" s="6">
        <v>31</v>
      </c>
      <c r="B41" s="10" t="s">
        <v>102</v>
      </c>
      <c r="C41" s="16" t="s">
        <v>51</v>
      </c>
      <c r="D41" s="8" t="s">
        <v>66</v>
      </c>
      <c r="E41" s="14">
        <f>'[1]21 Полотенцесуш.'!$F$27</f>
        <v>16.07</v>
      </c>
    </row>
    <row r="42" spans="1:5" ht="16.5">
      <c r="A42" s="9">
        <v>32</v>
      </c>
      <c r="B42" s="10" t="s">
        <v>93</v>
      </c>
      <c r="C42" s="16" t="s">
        <v>94</v>
      </c>
      <c r="D42" s="8" t="s">
        <v>61</v>
      </c>
      <c r="E42" s="14">
        <f>'[1].....ВЫКЛЮЧАТЕЛЬ 11-32'!$F$27</f>
        <v>3.6500000000000004</v>
      </c>
    </row>
    <row r="43" spans="1:5" ht="16.5">
      <c r="A43" s="9">
        <v>33</v>
      </c>
      <c r="B43" s="10" t="s">
        <v>95</v>
      </c>
      <c r="C43" s="16" t="s">
        <v>96</v>
      </c>
      <c r="D43" s="8" t="s">
        <v>61</v>
      </c>
      <c r="E43" s="14">
        <f>'[1].....РОЗЕТКА 11-42'!$F$27</f>
        <v>10.069999999999999</v>
      </c>
    </row>
    <row r="44" spans="1:5" ht="33">
      <c r="A44" s="9">
        <v>34</v>
      </c>
      <c r="B44" s="20" t="s">
        <v>108</v>
      </c>
      <c r="C44" s="16" t="s">
        <v>112</v>
      </c>
      <c r="D44" s="8" t="s">
        <v>72</v>
      </c>
      <c r="E44" s="14">
        <v>43.38</v>
      </c>
    </row>
    <row r="45" spans="1:5" ht="33">
      <c r="A45" s="9">
        <v>35</v>
      </c>
      <c r="B45" s="10" t="s">
        <v>46</v>
      </c>
      <c r="C45" s="16" t="s">
        <v>54</v>
      </c>
      <c r="D45" s="8" t="s">
        <v>71</v>
      </c>
      <c r="E45" s="14">
        <f>'[1]26 Консульт.электрик'!$F$27</f>
        <v>2.66</v>
      </c>
    </row>
    <row r="46" spans="1:5" ht="33.75" customHeight="1">
      <c r="A46" s="9">
        <v>36</v>
      </c>
      <c r="B46" s="10" t="s">
        <v>47</v>
      </c>
      <c r="C46" s="16" t="s">
        <v>80</v>
      </c>
      <c r="D46" s="8" t="s">
        <v>71</v>
      </c>
      <c r="E46" s="14">
        <f>'[1]27 Консульт сантех.'!$F$27</f>
        <v>2.94</v>
      </c>
    </row>
    <row r="47" spans="1:5" ht="33.75" customHeight="1">
      <c r="A47" s="6">
        <v>37</v>
      </c>
      <c r="B47" s="10" t="s">
        <v>109</v>
      </c>
      <c r="C47" s="16" t="s">
        <v>110</v>
      </c>
      <c r="D47" s="8" t="s">
        <v>71</v>
      </c>
      <c r="E47" s="14">
        <v>1.78</v>
      </c>
    </row>
    <row r="48" spans="1:5" ht="33.75" customHeight="1">
      <c r="A48" s="6">
        <v>38</v>
      </c>
      <c r="B48" s="10" t="s">
        <v>48</v>
      </c>
      <c r="C48" s="16" t="s">
        <v>55</v>
      </c>
      <c r="D48" s="11" t="s">
        <v>81</v>
      </c>
      <c r="E48" s="14">
        <v>16.48</v>
      </c>
    </row>
    <row r="49" spans="1:5" ht="49.5" customHeight="1">
      <c r="A49" s="9">
        <v>39</v>
      </c>
      <c r="B49" s="10" t="s">
        <v>103</v>
      </c>
      <c r="C49" s="16" t="s">
        <v>56</v>
      </c>
      <c r="D49" s="8" t="s">
        <v>71</v>
      </c>
      <c r="E49" s="14">
        <f>'[1]29 Консульт.залитие'!$F$27</f>
        <v>4.88</v>
      </c>
    </row>
    <row r="50" spans="1:5" s="3" customFormat="1" ht="16.5">
      <c r="A50" s="12">
        <v>40</v>
      </c>
      <c r="B50" s="10" t="s">
        <v>29</v>
      </c>
      <c r="C50" s="16" t="s">
        <v>76</v>
      </c>
      <c r="D50" s="8" t="s">
        <v>66</v>
      </c>
      <c r="E50" s="14">
        <f>'[1]12 Смесит ванна с душевой се'!$F$27</f>
        <v>17.47</v>
      </c>
    </row>
    <row r="51" spans="1:5" s="3" customFormat="1" ht="16.5">
      <c r="A51" s="12">
        <v>41</v>
      </c>
      <c r="B51" s="10" t="s">
        <v>44</v>
      </c>
      <c r="C51" s="16" t="s">
        <v>52</v>
      </c>
      <c r="D51" s="8" t="s">
        <v>68</v>
      </c>
      <c r="E51" s="14">
        <f>'[1]22 Автоматы'!$F$27</f>
        <v>6.42</v>
      </c>
    </row>
    <row r="52" spans="1:5" s="3" customFormat="1" ht="16.5">
      <c r="A52" s="12">
        <v>42</v>
      </c>
      <c r="B52" s="10" t="s">
        <v>45</v>
      </c>
      <c r="C52" s="16" t="s">
        <v>53</v>
      </c>
      <c r="D52" s="8" t="s">
        <v>69</v>
      </c>
      <c r="E52" s="14">
        <f>'[1]23 Электроэнерг.'!$F$27</f>
        <v>9.08</v>
      </c>
    </row>
    <row r="53" spans="1:5" s="3" customFormat="1" ht="16.5">
      <c r="A53" s="12">
        <v>43</v>
      </c>
      <c r="B53" s="10" t="s">
        <v>57</v>
      </c>
      <c r="C53" s="16" t="s">
        <v>79</v>
      </c>
      <c r="D53" s="8" t="s">
        <v>70</v>
      </c>
      <c r="E53" s="14">
        <f>'[1]24 Смена БЛОКА '!$F$27</f>
        <v>13.73</v>
      </c>
    </row>
    <row r="54" spans="1:5" ht="16.5">
      <c r="A54" s="5"/>
      <c r="B54" s="13"/>
      <c r="C54" s="17"/>
      <c r="D54" s="13"/>
      <c r="E54" s="13"/>
    </row>
    <row r="55" spans="1:5" ht="16.5">
      <c r="A55" s="5"/>
      <c r="B55" s="13"/>
      <c r="C55" s="3"/>
      <c r="D55" s="3"/>
      <c r="E55" s="13"/>
    </row>
    <row r="56" spans="1:5" ht="16.5">
      <c r="A56" s="5"/>
      <c r="B56" s="13"/>
      <c r="C56" s="17"/>
      <c r="D56" s="13"/>
      <c r="E56" s="13"/>
    </row>
    <row r="57" spans="1:5" ht="16.5">
      <c r="A57" s="5"/>
      <c r="B57" s="13"/>
      <c r="C57" s="17"/>
      <c r="D57" s="13"/>
      <c r="E57" s="13"/>
    </row>
    <row r="58" spans="2:5" ht="15.75">
      <c r="B58" s="3"/>
      <c r="C58" s="18"/>
      <c r="D58" s="3"/>
      <c r="E58" s="3"/>
    </row>
    <row r="59" spans="2:5" ht="15.75">
      <c r="B59" s="3"/>
      <c r="C59" s="18"/>
      <c r="D59" s="3"/>
      <c r="E59" s="3"/>
    </row>
    <row r="60" spans="2:5" ht="15.75">
      <c r="B60" s="3"/>
      <c r="C60" s="18"/>
      <c r="D60" s="3"/>
      <c r="E60" s="3"/>
    </row>
    <row r="61" spans="2:5" ht="15.75">
      <c r="B61" s="3"/>
      <c r="C61" s="18"/>
      <c r="D61" s="3"/>
      <c r="E61" s="3"/>
    </row>
    <row r="62" spans="2:5" ht="15.75">
      <c r="B62" s="3"/>
      <c r="C62" s="18"/>
      <c r="D62" s="3"/>
      <c r="E62" s="3"/>
    </row>
    <row r="63" spans="2:5" ht="15.75">
      <c r="B63" s="3"/>
      <c r="C63" s="18"/>
      <c r="D63" s="3"/>
      <c r="E63" s="3"/>
    </row>
    <row r="64" spans="2:5" ht="15.75">
      <c r="B64" s="3"/>
      <c r="C64" s="18"/>
      <c r="D64" s="3"/>
      <c r="E64" s="3"/>
    </row>
    <row r="65" spans="2:5" ht="15.75">
      <c r="B65" s="3"/>
      <c r="C65" s="18"/>
      <c r="D65" s="3"/>
      <c r="E65" s="3"/>
    </row>
    <row r="66" spans="2:5" ht="15.75">
      <c r="B66" s="3"/>
      <c r="C66" s="18"/>
      <c r="D66" s="3"/>
      <c r="E66" s="3"/>
    </row>
    <row r="67" spans="2:5" ht="15.75">
      <c r="B67" s="3"/>
      <c r="C67" s="18"/>
      <c r="D67" s="3"/>
      <c r="E67" s="3"/>
    </row>
    <row r="68" spans="2:5" ht="15.75">
      <c r="B68" s="3"/>
      <c r="C68" s="18"/>
      <c r="D68" s="3"/>
      <c r="E68" s="3"/>
    </row>
    <row r="69" ht="15.75">
      <c r="C69" s="19"/>
    </row>
    <row r="70" ht="15.75">
      <c r="C70" s="19"/>
    </row>
    <row r="71" ht="15.75">
      <c r="C71" s="19"/>
    </row>
  </sheetData>
  <sheetProtection/>
  <mergeCells count="12">
    <mergeCell ref="D1:E1"/>
    <mergeCell ref="D3:E3"/>
    <mergeCell ref="C9:C10"/>
    <mergeCell ref="D9:D10"/>
    <mergeCell ref="A5:E5"/>
    <mergeCell ref="A7:E7"/>
    <mergeCell ref="A8:E8"/>
    <mergeCell ref="D2:E2"/>
    <mergeCell ref="B9:B10"/>
    <mergeCell ref="A6:E6"/>
    <mergeCell ref="E9:E10"/>
    <mergeCell ref="A9:A10"/>
  </mergeCells>
  <printOptions horizontalCentered="1"/>
  <pageMargins left="0.58" right="0.11" top="0.43" bottom="0.51" header="0.23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ЖЭУ- 6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jes96glbuh</dc:creator>
  <cp:keywords/>
  <dc:description/>
  <cp:lastModifiedBy>jkhpervotiz1</cp:lastModifiedBy>
  <cp:lastPrinted>2019-04-26T12:43:39Z</cp:lastPrinted>
  <dcterms:created xsi:type="dcterms:W3CDTF">2016-04-25T14:05:39Z</dcterms:created>
  <dcterms:modified xsi:type="dcterms:W3CDTF">2019-05-30T11:55:07Z</dcterms:modified>
  <cp:category/>
  <cp:version/>
  <cp:contentType/>
  <cp:contentStatus/>
</cp:coreProperties>
</file>