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LDUSER\Desktop\Татьяна\Размещение на сайте\"/>
    </mc:Choice>
  </mc:AlternateContent>
  <xr:revisionPtr revIDLastSave="0" documentId="13_ncr:1_{607D6497-3D09-48EC-AC25-1AF1A993EE60}" xr6:coauthVersionLast="47" xr6:coauthVersionMax="47" xr10:uidLastSave="{00000000-0000-0000-0000-000000000000}"/>
  <bookViews>
    <workbookView xWindow="-108" yWindow="-108" windowWidth="23256" windowHeight="12576" xr2:uid="{A99238E3-CC04-475B-AD6F-C5BB9F4FA65B}"/>
  </bookViews>
  <sheets>
    <sheet name="Прейскурант 2025" sheetId="1" r:id="rId1"/>
  </sheets>
  <externalReferences>
    <externalReference r:id="rId2"/>
  </externalReferences>
  <definedNames>
    <definedName name="_xlnm.Print_Area" localSheetId="0">'Прейскурант 2025'!$A$1:$E$85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</calcChain>
</file>

<file path=xl/sharedStrings.xml><?xml version="1.0" encoding="utf-8"?>
<sst xmlns="http://schemas.openxmlformats.org/spreadsheetml/2006/main" count="235" uniqueCount="185">
  <si>
    <t xml:space="preserve">Утверждено </t>
  </si>
  <si>
    <t xml:space="preserve">Приказгосударственного предприятия "ЖЭУ № 4 Первомайского района г.Минска" </t>
  </si>
  <si>
    <t>от « 31»  марта 2025г. № 20</t>
  </si>
  <si>
    <t>ПРЕЙСКУРАНТ ЦЕН (ТАРИФОВ)</t>
  </si>
  <si>
    <t>Государственного предприятия "ЖЭУ № 4  Первомайского района г.Минска"</t>
  </si>
  <si>
    <t>на оказание платных услуг по заказам населения</t>
  </si>
  <si>
    <t>(без стоимости материалов)</t>
  </si>
  <si>
    <t>№ п/п</t>
  </si>
  <si>
    <t xml:space="preserve">Обоснование </t>
  </si>
  <si>
    <t>Наименование работы (услуги)</t>
  </si>
  <si>
    <t xml:space="preserve">Единица измерения </t>
  </si>
  <si>
    <t>Тариф, рублей</t>
  </si>
  <si>
    <t>10-51</t>
  </si>
  <si>
    <t>Смена головки вентиля</t>
  </si>
  <si>
    <t xml:space="preserve"> шт.</t>
  </si>
  <si>
    <t>10-10</t>
  </si>
  <si>
    <t>Замена участка канализационного трубопровода</t>
  </si>
  <si>
    <t>м</t>
  </si>
  <si>
    <t xml:space="preserve"> </t>
  </si>
  <si>
    <t>10-13</t>
  </si>
  <si>
    <t>Ремонт вентиля</t>
  </si>
  <si>
    <t>вентиль</t>
  </si>
  <si>
    <t>10-12</t>
  </si>
  <si>
    <t>Смена вентилей на стояках водоснабжения</t>
  </si>
  <si>
    <t>10-79</t>
  </si>
  <si>
    <t>Смена шарового крана</t>
  </si>
  <si>
    <t>кран</t>
  </si>
  <si>
    <t>10-14</t>
  </si>
  <si>
    <t>Отключение воды по стояку (5 эт.)</t>
  </si>
  <si>
    <t>стояк</t>
  </si>
  <si>
    <t>10-15</t>
  </si>
  <si>
    <t>Отключение воды по стояку (9 эт.)</t>
  </si>
  <si>
    <t>10-16</t>
  </si>
  <si>
    <t>Отключение воды по стояку (12 эт. и выше)</t>
  </si>
  <si>
    <t>10-74</t>
  </si>
  <si>
    <t>Смена унитаза типа "Компакт"</t>
  </si>
  <si>
    <t>прибор</t>
  </si>
  <si>
    <t>10-33</t>
  </si>
  <si>
    <t>Смена смывного бачка</t>
  </si>
  <si>
    <t>10-24</t>
  </si>
  <si>
    <t>Смена умывальника</t>
  </si>
  <si>
    <t>10-25</t>
  </si>
  <si>
    <t>Смена раковины</t>
  </si>
  <si>
    <t>10-26</t>
  </si>
  <si>
    <t>Смена мойки на одно отделение</t>
  </si>
  <si>
    <t>10-28</t>
  </si>
  <si>
    <t>Смена ванны</t>
  </si>
  <si>
    <t>10-30</t>
  </si>
  <si>
    <t>Смена манжеты к унитазу</t>
  </si>
  <si>
    <t>10-35</t>
  </si>
  <si>
    <t>Смена сифона к санитарному прибору</t>
  </si>
  <si>
    <t>10-36</t>
  </si>
  <si>
    <t>Смена кронштейнов под санитарные приборы</t>
  </si>
  <si>
    <t>10-71</t>
  </si>
  <si>
    <t>Установка кронштейнов под санитарные приборы</t>
  </si>
  <si>
    <t>10-38</t>
  </si>
  <si>
    <t>Смена смесителя настольного для умывальников, моек или раковин</t>
  </si>
  <si>
    <t>10-39</t>
  </si>
  <si>
    <t xml:space="preserve">Смена смесителя для ванны </t>
  </si>
  <si>
    <t>10-42</t>
  </si>
  <si>
    <t xml:space="preserve">Ремонт смывного бачка с регулировкой на месте со сменой  деталей из резины, поплавкового или спускового клапана </t>
  </si>
  <si>
    <t>10-48</t>
  </si>
  <si>
    <t>Прочистка трубопроводов внутренней канализации</t>
  </si>
  <si>
    <t xml:space="preserve">м </t>
  </si>
  <si>
    <t>10-55</t>
  </si>
  <si>
    <t>Смена подводки ХГВ (замена гибкой подводки к санитарному прибору)</t>
  </si>
  <si>
    <t>шт.</t>
  </si>
  <si>
    <t>10-50</t>
  </si>
  <si>
    <t>Смена прокладки для водоразборных кранов, душа, бачка унитаза с учетом сборки и разборки оборудования</t>
  </si>
  <si>
    <t>10-238</t>
  </si>
  <si>
    <t>Перепаковка соединительных частей полотенцесушителя</t>
  </si>
  <si>
    <t>полотенце- сушитель</t>
  </si>
  <si>
    <t>10-239</t>
  </si>
  <si>
    <t>Перепаковка соединительных частей сифона</t>
  </si>
  <si>
    <t>сифон</t>
  </si>
  <si>
    <t>10-240</t>
  </si>
  <si>
    <t>Перепаковка соединительных частей индивидуального прибора учета воды</t>
  </si>
  <si>
    <t>10-43</t>
  </si>
  <si>
    <t>Регулировка смывного бачка без ремонта</t>
  </si>
  <si>
    <t>10-61</t>
  </si>
  <si>
    <t>Смена обвязки для ванны</t>
  </si>
  <si>
    <t>10-84</t>
  </si>
  <si>
    <t>Смена выпуска для ванны</t>
  </si>
  <si>
    <t>выпуск</t>
  </si>
  <si>
    <t>10-70</t>
  </si>
  <si>
    <t>Установка заглушек</t>
  </si>
  <si>
    <t>10-85</t>
  </si>
  <si>
    <t>Смена полотенцесушителя</t>
  </si>
  <si>
    <t>11-32</t>
  </si>
  <si>
    <t>Замена выключателя одинарного, двойного</t>
  </si>
  <si>
    <t>11-42</t>
  </si>
  <si>
    <t>Смена розетки</t>
  </si>
  <si>
    <t>12-39-5</t>
  </si>
  <si>
    <t>Составление смет на ремонтно-строительные работы  при бытовых залитиях</t>
  </si>
  <si>
    <t xml:space="preserve"> смета</t>
  </si>
  <si>
    <t>12-39-1</t>
  </si>
  <si>
    <t>Проведение обследования и консультация специалиста: консультация и обследование электриком</t>
  </si>
  <si>
    <t>обследование</t>
  </si>
  <si>
    <t>12-39-2</t>
  </si>
  <si>
    <t>Проведение обследования и консультация специалиста: консультация и обследование сантехником</t>
  </si>
  <si>
    <t>12-39-3</t>
  </si>
  <si>
    <t>Проведение обследования и консультация  другими специалистамим</t>
  </si>
  <si>
    <t>11-28</t>
  </si>
  <si>
    <t>Обследование и определение причин неисправностей в электросети квартиры</t>
  </si>
  <si>
    <t>эл.разводка квартиры</t>
  </si>
  <si>
    <t>11-24</t>
  </si>
  <si>
    <t>Приостановление (возобновление) оказания ЖКУ</t>
  </si>
  <si>
    <t>лицевой счет</t>
  </si>
  <si>
    <t>12-39-4</t>
  </si>
  <si>
    <t>Проведение обследования и консультация специалиста, обследование при залитии квартиры для определения ущерба</t>
  </si>
  <si>
    <t>10-60</t>
  </si>
  <si>
    <t>Замена смесителя  с душевой сеткой</t>
  </si>
  <si>
    <t>11-34</t>
  </si>
  <si>
    <t>Замена автоматов квартирных</t>
  </si>
  <si>
    <t>автомат</t>
  </si>
  <si>
    <t>10-37</t>
  </si>
  <si>
    <t>Смена смесителя настенного для умывальников, моек или раковин</t>
  </si>
  <si>
    <t>10-92</t>
  </si>
  <si>
    <t xml:space="preserve">Установка  импортного смесителя в кухне со снятием старого </t>
  </si>
  <si>
    <t>10-27</t>
  </si>
  <si>
    <t>Смена мойки на два отделения</t>
  </si>
  <si>
    <t>10-213-1</t>
  </si>
  <si>
    <t>Смена подводки ХГВ  из труб водогазопроводных на полипропиленовые</t>
  </si>
  <si>
    <t>10-67</t>
  </si>
  <si>
    <t>Ремонт смесителя</t>
  </si>
  <si>
    <t>10-17</t>
  </si>
  <si>
    <t>Слитие стояка холодной воды</t>
  </si>
  <si>
    <t>10-18</t>
  </si>
  <si>
    <t>Слитие стояка горячей воды</t>
  </si>
  <si>
    <t>10-29</t>
  </si>
  <si>
    <t>Смена сиденья к унитазу</t>
  </si>
  <si>
    <t>10-19</t>
  </si>
  <si>
    <t>Зачеканка трубопроводов внутренней канализации</t>
  </si>
  <si>
    <t>раструб</t>
  </si>
  <si>
    <t>10-198</t>
  </si>
  <si>
    <t>Установка настольного смесителя</t>
  </si>
  <si>
    <t>10-93</t>
  </si>
  <si>
    <t>Установка импортной ванны со снятием старой</t>
  </si>
  <si>
    <t>10-31</t>
  </si>
  <si>
    <t>Смена смывной трубы с манжетой</t>
  </si>
  <si>
    <t>10-63</t>
  </si>
  <si>
    <t>Смена шланга ПВХ для смесителя</t>
  </si>
  <si>
    <t>шланг</t>
  </si>
  <si>
    <t>10-241</t>
  </si>
  <si>
    <t>Смена эксцентрика к смесителю</t>
  </si>
  <si>
    <t>эксцентрик</t>
  </si>
  <si>
    <t>10-89</t>
  </si>
  <si>
    <t>Прочистка засора сифона и выпуска</t>
  </si>
  <si>
    <t>10-8</t>
  </si>
  <si>
    <t>Замена (монтаж) трубопроводов водоснабжения из металлопластиковых труб диаметром 15 мм и более</t>
  </si>
  <si>
    <t>10-53</t>
  </si>
  <si>
    <t>Смена приборов учета воды, фильтра у ИПУ</t>
  </si>
  <si>
    <t>10-94</t>
  </si>
  <si>
    <t>Установка полотенцесушителя со снятием старого</t>
  </si>
  <si>
    <t>10-151</t>
  </si>
  <si>
    <t>Гидравлическое испытание системы внутреннего водопровода (опрессовка системы отопления)</t>
  </si>
  <si>
    <t>1 м.п.</t>
  </si>
  <si>
    <t>10-96</t>
  </si>
  <si>
    <t>Подключение стиральной машины к водопроводу и канализации</t>
  </si>
  <si>
    <t>10-69</t>
  </si>
  <si>
    <t>Прочистка фильтров на подводке и санитарных приборах</t>
  </si>
  <si>
    <t>фильтр</t>
  </si>
  <si>
    <t>11-1</t>
  </si>
  <si>
    <t>Установка электрического звонка и кнопки с прокладкой проводов</t>
  </si>
  <si>
    <t>звонок</t>
  </si>
  <si>
    <t>11-4</t>
  </si>
  <si>
    <t>Установка выключателя, переключателя или розетки при скрытой проводке</t>
  </si>
  <si>
    <t>11-6</t>
  </si>
  <si>
    <t>Установка настенного патрона</t>
  </si>
  <si>
    <t>11-13</t>
  </si>
  <si>
    <t>Установка люстры светильника</t>
  </si>
  <si>
    <t>люстра</t>
  </si>
  <si>
    <t>11-17</t>
  </si>
  <si>
    <t>Установка однофазного электрического счетчика на готовый щиток</t>
  </si>
  <si>
    <t>11-41</t>
  </si>
  <si>
    <t>Установка розетки с дополнительным нулевым или заземляющим проводом</t>
  </si>
  <si>
    <t>11-36</t>
  </si>
  <si>
    <t>Ремонт выключателя, розетки</t>
  </si>
  <si>
    <t>11-39</t>
  </si>
  <si>
    <t>Установка блока выключатель+розетка</t>
  </si>
  <si>
    <t>блок</t>
  </si>
  <si>
    <t>11-25</t>
  </si>
  <si>
    <t>Подключение, отключение шлифовальной машины к вводному устройству дома</t>
  </si>
  <si>
    <t>11-64</t>
  </si>
  <si>
    <t>Замена светильников на энергосберегающие светильники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</si>
</sst>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9" fontId="1" fillId="0" borderId="0" xfId="0" applyNumberFormat="1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" fontId="7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7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KHPERVotiz1/Desktop/&#1045;&#1051;&#1045;&#1053;&#1040;/&#1041;&#1099;&#1090;&#1086;&#1074;&#1099;&#1077;%20&#1091;&#1089;&#1083;&#1091;&#1075;&#1080;%202024-2025/2025/&#1046;&#1069;&#1059;%204/!!!!&#1050;&#1072;&#1083;&#1100;&#1082;%20&#1073;&#1099;&#1090;.%20&#1085;&#1072;%2001%2004%202025%20&#1046;&#1069;&#1059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йскурант 2023 вариант ЖЭУ4"/>
      <sheetName val="Прейскурант 2025"/>
      <sheetName val="10-51"/>
      <sheetName val="10-10"/>
      <sheetName val="10-12,10-13,10-79"/>
      <sheetName val="10-14,10-15,10-16"/>
      <sheetName val="10-74,10-33"/>
      <sheetName val="10-24,10-25,10-26"/>
      <sheetName val="10-28"/>
      <sheetName val="10-30"/>
      <sheetName val="10-35"/>
      <sheetName val="10-36, 10-71"/>
      <sheetName val="10-38"/>
      <sheetName val="10-39"/>
      <sheetName val="10-42"/>
      <sheetName val="10-48"/>
      <sheetName val="10-50, 10-55"/>
      <sheetName val="10-238,10-240"/>
      <sheetName val="10-43"/>
      <sheetName val="10-61, 10-84"/>
      <sheetName val="10-70"/>
      <sheetName val="10-85"/>
      <sheetName val="11-32, 11-42"/>
      <sheetName val="35 хроном"/>
      <sheetName val="12-39-1"/>
      <sheetName val="12-39-2, 12-39-3,12-39-4"/>
      <sheetName val="11-28"/>
      <sheetName val="230"/>
      <sheetName val="23"/>
      <sheetName val="22"/>
      <sheetName val="23 (юр.лица)"/>
      <sheetName val="11-24 "/>
      <sheetName val="10-60"/>
      <sheetName val="11-34"/>
      <sheetName val="10-37"/>
      <sheetName val="10-92"/>
      <sheetName val="10-27"/>
      <sheetName val="10-213-1"/>
      <sheetName val="10-67"/>
      <sheetName val="10-17"/>
      <sheetName val="10-18"/>
      <sheetName val="10-29"/>
      <sheetName val="10-19"/>
      <sheetName val="10-198"/>
      <sheetName val="10-93"/>
      <sheetName val="10-31"/>
      <sheetName val="10-63"/>
      <sheetName val="10-241"/>
      <sheetName val="10-89"/>
      <sheetName val="10-8"/>
      <sheetName val="10-53"/>
      <sheetName val="10-94"/>
      <sheetName val="10-151"/>
      <sheetName val="10-96"/>
      <sheetName val="10-69"/>
      <sheetName val="11-1"/>
      <sheetName val="11-4"/>
      <sheetName val="11-6"/>
      <sheetName val="11-13"/>
      <sheetName val="11-17"/>
      <sheetName val="11-41"/>
      <sheetName val="11-36"/>
      <sheetName val="11-39"/>
      <sheetName val="11-25"/>
      <sheetName val="11-23"/>
      <sheetName val="11,64"/>
    </sheetNames>
    <sheetDataSet>
      <sheetData sheetId="0"/>
      <sheetData sheetId="1"/>
      <sheetData sheetId="2">
        <row r="119">
          <cell r="D119">
            <v>6.5</v>
          </cell>
        </row>
      </sheetData>
      <sheetData sheetId="3">
        <row r="36">
          <cell r="D36">
            <v>21.23</v>
          </cell>
        </row>
      </sheetData>
      <sheetData sheetId="4">
        <row r="37">
          <cell r="E37">
            <v>15.26</v>
          </cell>
        </row>
        <row r="81">
          <cell r="E81">
            <v>5.97</v>
          </cell>
        </row>
        <row r="125">
          <cell r="E125">
            <v>11.179999999999998</v>
          </cell>
        </row>
      </sheetData>
      <sheetData sheetId="5">
        <row r="37">
          <cell r="D37">
            <v>8.6900000000000013</v>
          </cell>
        </row>
        <row r="79">
          <cell r="D79">
            <v>10.43</v>
          </cell>
        </row>
        <row r="121">
          <cell r="D121">
            <v>12.18</v>
          </cell>
        </row>
      </sheetData>
      <sheetData sheetId="6">
        <row r="36">
          <cell r="D36">
            <v>50.27</v>
          </cell>
        </row>
        <row r="80">
          <cell r="D80">
            <v>20.299999999999997</v>
          </cell>
        </row>
      </sheetData>
      <sheetData sheetId="7">
        <row r="37">
          <cell r="I37">
            <v>37.199999999999996</v>
          </cell>
        </row>
        <row r="81">
          <cell r="I81">
            <v>23.45</v>
          </cell>
        </row>
        <row r="125">
          <cell r="I125">
            <v>39.090000000000003</v>
          </cell>
        </row>
      </sheetData>
      <sheetData sheetId="8">
        <row r="36">
          <cell r="D36">
            <v>93.17</v>
          </cell>
        </row>
      </sheetData>
      <sheetData sheetId="9">
        <row r="36">
          <cell r="I36">
            <v>13.89</v>
          </cell>
        </row>
      </sheetData>
      <sheetData sheetId="10">
        <row r="35">
          <cell r="D35">
            <v>13.42</v>
          </cell>
        </row>
      </sheetData>
      <sheetData sheetId="11">
        <row r="36">
          <cell r="D36">
            <v>6.06</v>
          </cell>
        </row>
        <row r="82">
          <cell r="D82">
            <v>19.13</v>
          </cell>
        </row>
      </sheetData>
      <sheetData sheetId="12">
        <row r="37">
          <cell r="D37">
            <v>33.5</v>
          </cell>
        </row>
      </sheetData>
      <sheetData sheetId="13">
        <row r="37">
          <cell r="D37">
            <v>24.21</v>
          </cell>
        </row>
      </sheetData>
      <sheetData sheetId="14">
        <row r="36">
          <cell r="I36">
            <v>15.82</v>
          </cell>
        </row>
      </sheetData>
      <sheetData sheetId="15">
        <row r="36">
          <cell r="D36">
            <v>4.3330000000000002</v>
          </cell>
        </row>
      </sheetData>
      <sheetData sheetId="16">
        <row r="35">
          <cell r="E35">
            <v>7.3000000000000007</v>
          </cell>
        </row>
        <row r="78">
          <cell r="E78">
            <v>6.1400000000000006</v>
          </cell>
        </row>
      </sheetData>
      <sheetData sheetId="17">
        <row r="36">
          <cell r="D36">
            <v>5.74</v>
          </cell>
        </row>
        <row r="79">
          <cell r="D79">
            <v>4.3330000000000002</v>
          </cell>
        </row>
        <row r="124">
          <cell r="D124">
            <v>9.3299999999999983</v>
          </cell>
        </row>
      </sheetData>
      <sheetData sheetId="18">
        <row r="36">
          <cell r="D36">
            <v>3.7199999999999998</v>
          </cell>
        </row>
      </sheetData>
      <sheetData sheetId="19">
        <row r="36">
          <cell r="D36">
            <v>27.729999999999997</v>
          </cell>
        </row>
        <row r="80">
          <cell r="D80">
            <v>15.98</v>
          </cell>
        </row>
      </sheetData>
      <sheetData sheetId="20">
        <row r="36">
          <cell r="D36">
            <v>7.3000000000000007</v>
          </cell>
        </row>
      </sheetData>
      <sheetData sheetId="21">
        <row r="36">
          <cell r="D36">
            <v>25.689999999999998</v>
          </cell>
        </row>
      </sheetData>
      <sheetData sheetId="22">
        <row r="36">
          <cell r="D36">
            <v>17.349999999999998</v>
          </cell>
        </row>
        <row r="82">
          <cell r="D82">
            <v>6.3</v>
          </cell>
        </row>
      </sheetData>
      <sheetData sheetId="23">
        <row r="77">
          <cell r="D77">
            <v>41.029999999999994</v>
          </cell>
        </row>
      </sheetData>
      <sheetData sheetId="24">
        <row r="36">
          <cell r="D36">
            <v>4.26</v>
          </cell>
        </row>
      </sheetData>
      <sheetData sheetId="25">
        <row r="37">
          <cell r="D37">
            <v>4.66</v>
          </cell>
        </row>
        <row r="82">
          <cell r="D82">
            <v>2.9799999999999995</v>
          </cell>
        </row>
        <row r="124">
          <cell r="D124">
            <v>7.83</v>
          </cell>
        </row>
      </sheetData>
      <sheetData sheetId="26">
        <row r="36">
          <cell r="D36">
            <v>28.46</v>
          </cell>
        </row>
      </sheetData>
      <sheetData sheetId="27"/>
      <sheetData sheetId="28"/>
      <sheetData sheetId="29"/>
      <sheetData sheetId="30"/>
      <sheetData sheetId="31"/>
      <sheetData sheetId="32">
        <row r="36">
          <cell r="D36">
            <v>27.909999999999997</v>
          </cell>
        </row>
      </sheetData>
      <sheetData sheetId="33">
        <row r="36">
          <cell r="D36">
            <v>11.08</v>
          </cell>
        </row>
      </sheetData>
      <sheetData sheetId="34">
        <row r="36">
          <cell r="D36">
            <v>20.49</v>
          </cell>
        </row>
      </sheetData>
      <sheetData sheetId="35">
        <row r="36">
          <cell r="D36">
            <v>37.06</v>
          </cell>
        </row>
      </sheetData>
      <sheetData sheetId="36">
        <row r="38">
          <cell r="D38">
            <v>46.54</v>
          </cell>
        </row>
      </sheetData>
      <sheetData sheetId="37">
        <row r="36">
          <cell r="D36">
            <v>23.64</v>
          </cell>
        </row>
      </sheetData>
      <sheetData sheetId="38">
        <row r="36">
          <cell r="D36">
            <v>11.179999999999998</v>
          </cell>
        </row>
      </sheetData>
      <sheetData sheetId="39">
        <row r="36">
          <cell r="D36">
            <v>8.6900000000000013</v>
          </cell>
        </row>
      </sheetData>
      <sheetData sheetId="40">
        <row r="36">
          <cell r="D36">
            <v>10.43</v>
          </cell>
        </row>
      </sheetData>
      <sheetData sheetId="41">
        <row r="36">
          <cell r="D36">
            <v>11.959999999999999</v>
          </cell>
        </row>
      </sheetData>
      <sheetData sheetId="42">
        <row r="36">
          <cell r="D36">
            <v>6.6000000000000005</v>
          </cell>
        </row>
      </sheetData>
      <sheetData sheetId="43">
        <row r="36">
          <cell r="D36">
            <v>26.8</v>
          </cell>
        </row>
      </sheetData>
      <sheetData sheetId="44">
        <row r="36">
          <cell r="D36">
            <v>103.53999999999999</v>
          </cell>
        </row>
      </sheetData>
      <sheetData sheetId="45">
        <row r="36">
          <cell r="D36">
            <v>18.259999999999998</v>
          </cell>
        </row>
      </sheetData>
      <sheetData sheetId="46">
        <row r="36">
          <cell r="D36">
            <v>9.69</v>
          </cell>
        </row>
      </sheetData>
      <sheetData sheetId="47">
        <row r="36">
          <cell r="D36">
            <v>4.6900000000000004</v>
          </cell>
        </row>
      </sheetData>
      <sheetData sheetId="48">
        <row r="36">
          <cell r="D36">
            <v>5.61</v>
          </cell>
        </row>
      </sheetData>
      <sheetData sheetId="49">
        <row r="36">
          <cell r="D36">
            <v>23.3</v>
          </cell>
        </row>
      </sheetData>
      <sheetData sheetId="50">
        <row r="36">
          <cell r="D36">
            <v>10.069999999999999</v>
          </cell>
        </row>
      </sheetData>
      <sheetData sheetId="51">
        <row r="36">
          <cell r="D36">
            <v>28.41</v>
          </cell>
        </row>
      </sheetData>
      <sheetData sheetId="52">
        <row r="36">
          <cell r="D36">
            <v>1.31</v>
          </cell>
        </row>
      </sheetData>
      <sheetData sheetId="53">
        <row r="36">
          <cell r="D36">
            <v>61.77</v>
          </cell>
        </row>
      </sheetData>
      <sheetData sheetId="54">
        <row r="36">
          <cell r="D36">
            <v>8.73</v>
          </cell>
        </row>
      </sheetData>
      <sheetData sheetId="55">
        <row r="36">
          <cell r="D36">
            <v>28.440000000000005</v>
          </cell>
        </row>
      </sheetData>
      <sheetData sheetId="56">
        <row r="36">
          <cell r="D36">
            <v>13.29</v>
          </cell>
        </row>
      </sheetData>
      <sheetData sheetId="57">
        <row r="36">
          <cell r="D36">
            <v>13.110000000000001</v>
          </cell>
        </row>
      </sheetData>
      <sheetData sheetId="58">
        <row r="36">
          <cell r="D36">
            <v>30.38</v>
          </cell>
        </row>
      </sheetData>
      <sheetData sheetId="59">
        <row r="36">
          <cell r="D36">
            <v>14.399999999999999</v>
          </cell>
        </row>
      </sheetData>
      <sheetData sheetId="60">
        <row r="36">
          <cell r="D36">
            <v>25.28</v>
          </cell>
        </row>
      </sheetData>
      <sheetData sheetId="61">
        <row r="36">
          <cell r="D36">
            <v>12.95</v>
          </cell>
        </row>
      </sheetData>
      <sheetData sheetId="62">
        <row r="36">
          <cell r="D36">
            <v>29.22</v>
          </cell>
        </row>
      </sheetData>
      <sheetData sheetId="63">
        <row r="36">
          <cell r="D36">
            <v>28.46</v>
          </cell>
        </row>
      </sheetData>
      <sheetData sheetId="64"/>
      <sheetData sheetId="65">
        <row r="36">
          <cell r="D36">
            <v>29.7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21455-96A0-4CD5-8E49-8254D56DAB07}">
  <sheetPr>
    <tabColor rgb="FF00B0F0"/>
  </sheetPr>
  <dimension ref="A1:O85"/>
  <sheetViews>
    <sheetView tabSelected="1" view="pageBreakPreview" zoomScaleNormal="100" zoomScaleSheetLayoutView="100" workbookViewId="0">
      <selection activeCell="F7" sqref="F7"/>
    </sheetView>
  </sheetViews>
  <sheetFormatPr defaultColWidth="9.109375" defaultRowHeight="15.6" x14ac:dyDescent="0.3"/>
  <cols>
    <col min="1" max="1" width="9.6640625" style="1" customWidth="1"/>
    <col min="2" max="2" width="13" style="1" customWidth="1"/>
    <col min="3" max="3" width="52.88671875" style="1" customWidth="1"/>
    <col min="4" max="4" width="14.6640625" style="1" customWidth="1"/>
    <col min="5" max="5" width="22.33203125" style="1" customWidth="1"/>
    <col min="6" max="6" width="5.6640625" style="1" customWidth="1"/>
    <col min="7" max="7" width="3.5546875" style="1" customWidth="1"/>
    <col min="8" max="8" width="23.44140625" style="1" customWidth="1"/>
    <col min="9" max="9" width="11.44140625" style="1" customWidth="1"/>
    <col min="10" max="16384" width="9.109375" style="1"/>
  </cols>
  <sheetData>
    <row r="1" spans="1:15" ht="18" x14ac:dyDescent="0.35">
      <c r="D1" s="50" t="s">
        <v>0</v>
      </c>
      <c r="E1" s="50"/>
      <c r="F1" s="2"/>
    </row>
    <row r="2" spans="1:15" ht="55.5" customHeight="1" x14ac:dyDescent="0.35">
      <c r="C2" s="2"/>
      <c r="D2" s="51" t="s">
        <v>1</v>
      </c>
      <c r="E2" s="51"/>
      <c r="F2" s="3"/>
    </row>
    <row r="3" spans="1:15" ht="15.75" customHeight="1" x14ac:dyDescent="0.35">
      <c r="D3" s="52" t="s">
        <v>2</v>
      </c>
      <c r="E3" s="52"/>
      <c r="F3" s="4"/>
    </row>
    <row r="5" spans="1:15" ht="18.600000000000001" x14ac:dyDescent="0.3">
      <c r="A5" s="53" t="s">
        <v>3</v>
      </c>
      <c r="B5" s="53"/>
      <c r="C5" s="53"/>
      <c r="D5" s="53"/>
      <c r="E5" s="53"/>
      <c r="F5" s="5"/>
    </row>
    <row r="6" spans="1:15" s="7" customFormat="1" ht="19.5" customHeight="1" x14ac:dyDescent="0.25">
      <c r="A6" s="54" t="s">
        <v>4</v>
      </c>
      <c r="B6" s="54"/>
      <c r="C6" s="54"/>
      <c r="D6" s="54"/>
      <c r="E6" s="54"/>
      <c r="F6" s="6"/>
    </row>
    <row r="7" spans="1:15" ht="18.600000000000001" x14ac:dyDescent="0.3">
      <c r="A7" s="53" t="s">
        <v>5</v>
      </c>
      <c r="B7" s="53"/>
      <c r="C7" s="53"/>
      <c r="D7" s="53"/>
      <c r="E7" s="53"/>
      <c r="F7" s="5"/>
      <c r="I7" s="8"/>
    </row>
    <row r="8" spans="1:15" ht="19.2" x14ac:dyDescent="0.35">
      <c r="A8" s="41" t="s">
        <v>6</v>
      </c>
      <c r="B8" s="41"/>
      <c r="C8" s="41"/>
      <c r="D8" s="41"/>
      <c r="E8" s="41"/>
      <c r="F8" s="9"/>
      <c r="H8" s="42"/>
      <c r="I8" s="43"/>
    </row>
    <row r="9" spans="1:15" ht="15.75" customHeight="1" x14ac:dyDescent="0.3">
      <c r="A9" s="44" t="s">
        <v>7</v>
      </c>
      <c r="B9" s="44" t="s">
        <v>8</v>
      </c>
      <c r="C9" s="46" t="s">
        <v>9</v>
      </c>
      <c r="D9" s="44" t="s">
        <v>10</v>
      </c>
      <c r="E9" s="46" t="s">
        <v>11</v>
      </c>
      <c r="F9" s="10"/>
      <c r="H9" s="46"/>
      <c r="I9" s="48"/>
    </row>
    <row r="10" spans="1:15" ht="20.25" customHeight="1" x14ac:dyDescent="0.3">
      <c r="A10" s="45"/>
      <c r="B10" s="45"/>
      <c r="C10" s="47"/>
      <c r="D10" s="45"/>
      <c r="E10" s="47"/>
      <c r="F10" s="10"/>
      <c r="H10" s="47"/>
      <c r="I10" s="49"/>
    </row>
    <row r="11" spans="1:15" ht="18" x14ac:dyDescent="0.3">
      <c r="A11" s="11">
        <v>1</v>
      </c>
      <c r="B11" s="12" t="s">
        <v>12</v>
      </c>
      <c r="C11" s="13" t="s">
        <v>13</v>
      </c>
      <c r="D11" s="14" t="s">
        <v>14</v>
      </c>
      <c r="E11" s="15">
        <f>'[1]10-51'!D119</f>
        <v>6.5</v>
      </c>
      <c r="F11" s="16"/>
      <c r="G11" s="17"/>
      <c r="H11" s="18"/>
      <c r="I11" s="19"/>
    </row>
    <row r="12" spans="1:15" ht="36" x14ac:dyDescent="0.3">
      <c r="A12" s="14">
        <v>2</v>
      </c>
      <c r="B12" s="20" t="s">
        <v>15</v>
      </c>
      <c r="C12" s="13" t="s">
        <v>16</v>
      </c>
      <c r="D12" s="14" t="s">
        <v>17</v>
      </c>
      <c r="E12" s="15">
        <f>'[1]10-10'!D36</f>
        <v>21.23</v>
      </c>
      <c r="F12" s="16"/>
      <c r="G12" s="17"/>
      <c r="H12" s="18"/>
      <c r="I12" s="19"/>
      <c r="O12" s="1" t="s">
        <v>18</v>
      </c>
    </row>
    <row r="13" spans="1:15" ht="18" x14ac:dyDescent="0.3">
      <c r="A13" s="14">
        <v>3</v>
      </c>
      <c r="B13" s="20" t="s">
        <v>19</v>
      </c>
      <c r="C13" s="13" t="s">
        <v>20</v>
      </c>
      <c r="D13" s="14" t="s">
        <v>21</v>
      </c>
      <c r="E13" s="15">
        <f>'[1]10-12,10-13,10-79'!E81</f>
        <v>5.97</v>
      </c>
      <c r="F13" s="16"/>
      <c r="G13" s="17"/>
      <c r="H13" s="18"/>
      <c r="I13" s="19"/>
    </row>
    <row r="14" spans="1:15" ht="18" x14ac:dyDescent="0.3">
      <c r="A14" s="14">
        <v>4</v>
      </c>
      <c r="B14" s="20" t="s">
        <v>22</v>
      </c>
      <c r="C14" s="13" t="s">
        <v>23</v>
      </c>
      <c r="D14" s="14" t="s">
        <v>21</v>
      </c>
      <c r="E14" s="15">
        <f>'[1]10-12,10-13,10-79'!E37</f>
        <v>15.26</v>
      </c>
      <c r="F14" s="16"/>
      <c r="G14" s="17"/>
      <c r="H14" s="18"/>
      <c r="I14" s="19"/>
    </row>
    <row r="15" spans="1:15" ht="18" x14ac:dyDescent="0.3">
      <c r="A15" s="11">
        <v>5</v>
      </c>
      <c r="B15" s="20" t="s">
        <v>24</v>
      </c>
      <c r="C15" s="13" t="s">
        <v>25</v>
      </c>
      <c r="D15" s="14" t="s">
        <v>26</v>
      </c>
      <c r="E15" s="15">
        <f>'[1]10-12,10-13,10-79'!E125</f>
        <v>11.179999999999998</v>
      </c>
      <c r="F15" s="16"/>
      <c r="G15" s="17"/>
      <c r="H15" s="18"/>
      <c r="I15" s="19"/>
    </row>
    <row r="16" spans="1:15" ht="18" x14ac:dyDescent="0.3">
      <c r="A16" s="11">
        <v>6</v>
      </c>
      <c r="B16" s="20" t="s">
        <v>27</v>
      </c>
      <c r="C16" s="13" t="s">
        <v>28</v>
      </c>
      <c r="D16" s="14" t="s">
        <v>29</v>
      </c>
      <c r="E16" s="15">
        <f>'[1]10-14,10-15,10-16'!D37</f>
        <v>8.6900000000000013</v>
      </c>
      <c r="F16" s="16"/>
      <c r="G16" s="17"/>
      <c r="H16" s="18"/>
      <c r="I16" s="19"/>
    </row>
    <row r="17" spans="1:9" ht="18" x14ac:dyDescent="0.3">
      <c r="A17" s="11">
        <v>7</v>
      </c>
      <c r="B17" s="20" t="s">
        <v>30</v>
      </c>
      <c r="C17" s="13" t="s">
        <v>31</v>
      </c>
      <c r="D17" s="14" t="s">
        <v>29</v>
      </c>
      <c r="E17" s="15">
        <f>'[1]10-14,10-15,10-16'!D79</f>
        <v>10.43</v>
      </c>
      <c r="F17" s="16"/>
      <c r="G17" s="17"/>
      <c r="H17" s="18"/>
      <c r="I17" s="19"/>
    </row>
    <row r="18" spans="1:9" ht="20.25" customHeight="1" x14ac:dyDescent="0.3">
      <c r="A18" s="14">
        <v>8</v>
      </c>
      <c r="B18" s="20" t="s">
        <v>32</v>
      </c>
      <c r="C18" s="13" t="s">
        <v>33</v>
      </c>
      <c r="D18" s="14" t="s">
        <v>29</v>
      </c>
      <c r="E18" s="15">
        <f>'[1]10-14,10-15,10-16'!D121</f>
        <v>12.18</v>
      </c>
      <c r="F18" s="16"/>
      <c r="G18" s="17"/>
      <c r="H18" s="18"/>
      <c r="I18" s="19"/>
    </row>
    <row r="19" spans="1:9" ht="18" x14ac:dyDescent="0.3">
      <c r="A19" s="14">
        <v>9</v>
      </c>
      <c r="B19" s="20" t="s">
        <v>34</v>
      </c>
      <c r="C19" s="13" t="s">
        <v>35</v>
      </c>
      <c r="D19" s="14" t="s">
        <v>36</v>
      </c>
      <c r="E19" s="15">
        <f>'[1]10-74,10-33'!D36</f>
        <v>50.27</v>
      </c>
      <c r="F19" s="16"/>
      <c r="G19" s="17"/>
      <c r="H19" s="18"/>
      <c r="I19" s="19"/>
    </row>
    <row r="20" spans="1:9" ht="18" x14ac:dyDescent="0.3">
      <c r="A20" s="14">
        <v>10</v>
      </c>
      <c r="B20" s="20" t="s">
        <v>37</v>
      </c>
      <c r="C20" s="13" t="s">
        <v>38</v>
      </c>
      <c r="D20" s="14" t="s">
        <v>36</v>
      </c>
      <c r="E20" s="15">
        <f>'[1]10-74,10-33'!D80</f>
        <v>20.299999999999997</v>
      </c>
      <c r="F20" s="16"/>
      <c r="G20" s="17"/>
      <c r="H20" s="18"/>
      <c r="I20" s="19"/>
    </row>
    <row r="21" spans="1:9" ht="18" x14ac:dyDescent="0.3">
      <c r="A21" s="11">
        <v>11</v>
      </c>
      <c r="B21" s="20" t="s">
        <v>39</v>
      </c>
      <c r="C21" s="13" t="s">
        <v>40</v>
      </c>
      <c r="D21" s="14" t="s">
        <v>36</v>
      </c>
      <c r="E21" s="15">
        <f>'[1]10-24,10-25,10-26'!I37</f>
        <v>37.199999999999996</v>
      </c>
      <c r="F21" s="16"/>
      <c r="G21" s="17"/>
      <c r="H21" s="18"/>
      <c r="I21" s="19"/>
    </row>
    <row r="22" spans="1:9" ht="18" x14ac:dyDescent="0.3">
      <c r="A22" s="11">
        <v>12</v>
      </c>
      <c r="B22" s="20" t="s">
        <v>41</v>
      </c>
      <c r="C22" s="13" t="s">
        <v>42</v>
      </c>
      <c r="D22" s="14" t="s">
        <v>36</v>
      </c>
      <c r="E22" s="15">
        <f>'[1]10-24,10-25,10-26'!I81</f>
        <v>23.45</v>
      </c>
      <c r="F22" s="16"/>
      <c r="G22" s="17"/>
      <c r="H22" s="18"/>
      <c r="I22" s="19"/>
    </row>
    <row r="23" spans="1:9" ht="18" x14ac:dyDescent="0.3">
      <c r="A23" s="11">
        <v>13</v>
      </c>
      <c r="B23" s="20" t="s">
        <v>43</v>
      </c>
      <c r="C23" s="13" t="s">
        <v>44</v>
      </c>
      <c r="D23" s="14" t="s">
        <v>36</v>
      </c>
      <c r="E23" s="15">
        <f>'[1]10-24,10-25,10-26'!I125</f>
        <v>39.090000000000003</v>
      </c>
      <c r="F23" s="16"/>
      <c r="G23" s="17"/>
      <c r="H23" s="18"/>
      <c r="I23" s="19"/>
    </row>
    <row r="24" spans="1:9" ht="18" x14ac:dyDescent="0.3">
      <c r="A24" s="14">
        <v>14</v>
      </c>
      <c r="B24" s="20" t="s">
        <v>45</v>
      </c>
      <c r="C24" s="13" t="s">
        <v>46</v>
      </c>
      <c r="D24" s="14" t="s">
        <v>36</v>
      </c>
      <c r="E24" s="15">
        <f>'[1]10-28'!D36</f>
        <v>93.17</v>
      </c>
      <c r="F24" s="16"/>
      <c r="G24" s="17"/>
      <c r="H24" s="18"/>
      <c r="I24" s="19"/>
    </row>
    <row r="25" spans="1:9" ht="18" x14ac:dyDescent="0.3">
      <c r="A25" s="14">
        <v>15</v>
      </c>
      <c r="B25" s="20" t="s">
        <v>47</v>
      </c>
      <c r="C25" s="13" t="s">
        <v>48</v>
      </c>
      <c r="D25" s="14" t="s">
        <v>14</v>
      </c>
      <c r="E25" s="15">
        <f>'[1]10-30'!I36</f>
        <v>13.89</v>
      </c>
      <c r="F25" s="16"/>
      <c r="G25" s="17"/>
      <c r="H25" s="18"/>
      <c r="I25" s="19"/>
    </row>
    <row r="26" spans="1:9" ht="18" x14ac:dyDescent="0.3">
      <c r="A26" s="14">
        <v>16</v>
      </c>
      <c r="B26" s="20" t="s">
        <v>49</v>
      </c>
      <c r="C26" s="13" t="s">
        <v>50</v>
      </c>
      <c r="D26" s="14" t="s">
        <v>14</v>
      </c>
      <c r="E26" s="15">
        <f>'[1]10-35'!D35</f>
        <v>13.42</v>
      </c>
      <c r="F26" s="16"/>
      <c r="G26" s="17"/>
      <c r="H26" s="18"/>
      <c r="I26" s="19"/>
    </row>
    <row r="27" spans="1:9" ht="18" x14ac:dyDescent="0.3">
      <c r="A27" s="11">
        <v>17</v>
      </c>
      <c r="B27" s="20" t="s">
        <v>51</v>
      </c>
      <c r="C27" s="13" t="s">
        <v>52</v>
      </c>
      <c r="D27" s="14" t="s">
        <v>14</v>
      </c>
      <c r="E27" s="15">
        <f>'[1]10-36, 10-71'!D36</f>
        <v>6.06</v>
      </c>
      <c r="F27" s="16"/>
      <c r="G27" s="17"/>
      <c r="H27" s="18"/>
      <c r="I27" s="19"/>
    </row>
    <row r="28" spans="1:9" ht="36" x14ac:dyDescent="0.3">
      <c r="A28" s="11">
        <v>18</v>
      </c>
      <c r="B28" s="20" t="s">
        <v>53</v>
      </c>
      <c r="C28" s="13" t="s">
        <v>54</v>
      </c>
      <c r="D28" s="14" t="s">
        <v>14</v>
      </c>
      <c r="E28" s="15">
        <f>'[1]10-36, 10-71'!D82</f>
        <v>19.13</v>
      </c>
      <c r="F28" s="16"/>
      <c r="G28" s="17"/>
      <c r="H28" s="18"/>
      <c r="I28" s="19"/>
    </row>
    <row r="29" spans="1:9" ht="36" x14ac:dyDescent="0.3">
      <c r="A29" s="11">
        <v>19</v>
      </c>
      <c r="B29" s="20" t="s">
        <v>55</v>
      </c>
      <c r="C29" s="13" t="s">
        <v>56</v>
      </c>
      <c r="D29" s="14" t="s">
        <v>14</v>
      </c>
      <c r="E29" s="15">
        <f>'[1]10-38'!D37</f>
        <v>33.5</v>
      </c>
      <c r="F29" s="16"/>
      <c r="G29" s="17"/>
      <c r="H29" s="18"/>
      <c r="I29" s="19"/>
    </row>
    <row r="30" spans="1:9" ht="19.5" customHeight="1" x14ac:dyDescent="0.3">
      <c r="A30" s="14">
        <v>20</v>
      </c>
      <c r="B30" s="20" t="s">
        <v>57</v>
      </c>
      <c r="C30" s="13" t="s">
        <v>58</v>
      </c>
      <c r="D30" s="14" t="s">
        <v>14</v>
      </c>
      <c r="E30" s="15">
        <f>'[1]10-39'!D37</f>
        <v>24.21</v>
      </c>
      <c r="F30" s="16"/>
      <c r="G30" s="17"/>
      <c r="H30" s="18"/>
      <c r="I30" s="19"/>
    </row>
    <row r="31" spans="1:9" ht="62.25" customHeight="1" x14ac:dyDescent="0.3">
      <c r="A31" s="14">
        <v>21</v>
      </c>
      <c r="B31" s="20" t="s">
        <v>59</v>
      </c>
      <c r="C31" s="13" t="s">
        <v>60</v>
      </c>
      <c r="D31" s="14" t="s">
        <v>36</v>
      </c>
      <c r="E31" s="15">
        <f>'[1]10-42'!I36</f>
        <v>15.82</v>
      </c>
      <c r="F31" s="16"/>
      <c r="G31" s="17"/>
      <c r="H31" s="18"/>
      <c r="I31" s="19"/>
    </row>
    <row r="32" spans="1:9" ht="33.75" customHeight="1" x14ac:dyDescent="0.3">
      <c r="A32" s="14">
        <v>22</v>
      </c>
      <c r="B32" s="20" t="s">
        <v>61</v>
      </c>
      <c r="C32" s="13" t="s">
        <v>62</v>
      </c>
      <c r="D32" s="14" t="s">
        <v>63</v>
      </c>
      <c r="E32" s="15">
        <f>'[1]10-48'!D36</f>
        <v>4.3330000000000002</v>
      </c>
      <c r="F32" s="16"/>
      <c r="G32" s="17"/>
      <c r="H32" s="18"/>
      <c r="I32" s="19"/>
    </row>
    <row r="33" spans="1:9" ht="39.75" customHeight="1" x14ac:dyDescent="0.3">
      <c r="A33" s="11">
        <v>23</v>
      </c>
      <c r="B33" s="20" t="s">
        <v>64</v>
      </c>
      <c r="C33" s="13" t="s">
        <v>65</v>
      </c>
      <c r="D33" s="14" t="s">
        <v>66</v>
      </c>
      <c r="E33" s="15">
        <f>'[1]10-50, 10-55'!E78</f>
        <v>6.1400000000000006</v>
      </c>
      <c r="F33" s="16"/>
      <c r="G33" s="17"/>
      <c r="H33" s="18"/>
      <c r="I33" s="19"/>
    </row>
    <row r="34" spans="1:9" ht="55.5" customHeight="1" x14ac:dyDescent="0.3">
      <c r="A34" s="11">
        <v>24</v>
      </c>
      <c r="B34" s="20" t="s">
        <v>67</v>
      </c>
      <c r="C34" s="13" t="s">
        <v>68</v>
      </c>
      <c r="D34" s="14" t="s">
        <v>66</v>
      </c>
      <c r="E34" s="15">
        <f>'[1]10-50, 10-55'!E35</f>
        <v>7.3000000000000007</v>
      </c>
      <c r="F34" s="16"/>
      <c r="G34" s="17"/>
      <c r="H34" s="18"/>
      <c r="I34" s="19"/>
    </row>
    <row r="35" spans="1:9" ht="36" customHeight="1" x14ac:dyDescent="0.3">
      <c r="A35" s="11">
        <v>25</v>
      </c>
      <c r="B35" s="20" t="s">
        <v>69</v>
      </c>
      <c r="C35" s="13" t="s">
        <v>70</v>
      </c>
      <c r="D35" s="21" t="s">
        <v>71</v>
      </c>
      <c r="E35" s="15">
        <f>'[1]10-238,10-240'!D36</f>
        <v>5.74</v>
      </c>
      <c r="F35" s="16"/>
      <c r="G35" s="17"/>
      <c r="H35" s="18"/>
      <c r="I35" s="19"/>
    </row>
    <row r="36" spans="1:9" ht="27" customHeight="1" x14ac:dyDescent="0.3">
      <c r="A36" s="14">
        <v>26</v>
      </c>
      <c r="B36" s="20" t="s">
        <v>72</v>
      </c>
      <c r="C36" s="13" t="s">
        <v>73</v>
      </c>
      <c r="D36" s="14" t="s">
        <v>74</v>
      </c>
      <c r="E36" s="15">
        <f>'[1]10-238,10-240'!D79</f>
        <v>4.3330000000000002</v>
      </c>
      <c r="F36" s="16"/>
      <c r="G36" s="17"/>
      <c r="H36" s="18"/>
      <c r="I36" s="19"/>
    </row>
    <row r="37" spans="1:9" ht="33" customHeight="1" x14ac:dyDescent="0.3">
      <c r="A37" s="14">
        <v>27</v>
      </c>
      <c r="B37" s="20" t="s">
        <v>75</v>
      </c>
      <c r="C37" s="13" t="s">
        <v>76</v>
      </c>
      <c r="D37" s="14" t="s">
        <v>36</v>
      </c>
      <c r="E37" s="15">
        <f>'[1]10-238,10-240'!D124</f>
        <v>9.3299999999999983</v>
      </c>
      <c r="F37" s="16"/>
      <c r="G37" s="17"/>
      <c r="H37" s="18"/>
      <c r="I37" s="19"/>
    </row>
    <row r="38" spans="1:9" ht="18" x14ac:dyDescent="0.3">
      <c r="A38" s="14">
        <v>28</v>
      </c>
      <c r="B38" s="20" t="s">
        <v>77</v>
      </c>
      <c r="C38" s="13" t="s">
        <v>78</v>
      </c>
      <c r="D38" s="14" t="s">
        <v>36</v>
      </c>
      <c r="E38" s="15">
        <f>'[1]10-43'!D36</f>
        <v>3.7199999999999998</v>
      </c>
      <c r="F38" s="16"/>
      <c r="G38" s="17"/>
      <c r="H38" s="18"/>
      <c r="I38" s="19"/>
    </row>
    <row r="39" spans="1:9" ht="19.5" customHeight="1" x14ac:dyDescent="0.3">
      <c r="A39" s="11">
        <v>29</v>
      </c>
      <c r="B39" s="20" t="s">
        <v>79</v>
      </c>
      <c r="C39" s="13" t="s">
        <v>80</v>
      </c>
      <c r="D39" s="14" t="s">
        <v>36</v>
      </c>
      <c r="E39" s="15">
        <f>'[1]10-61, 10-84'!D36</f>
        <v>27.729999999999997</v>
      </c>
      <c r="F39" s="16"/>
      <c r="G39" s="17"/>
      <c r="H39" s="18"/>
      <c r="I39" s="19"/>
    </row>
    <row r="40" spans="1:9" ht="18" x14ac:dyDescent="0.3">
      <c r="A40" s="11">
        <v>30</v>
      </c>
      <c r="B40" s="20" t="s">
        <v>81</v>
      </c>
      <c r="C40" s="13" t="s">
        <v>82</v>
      </c>
      <c r="D40" s="14" t="s">
        <v>83</v>
      </c>
      <c r="E40" s="15">
        <f>'[1]10-61, 10-84'!D80</f>
        <v>15.98</v>
      </c>
      <c r="F40" s="16"/>
      <c r="G40" s="17"/>
      <c r="H40" s="18"/>
      <c r="I40" s="19"/>
    </row>
    <row r="41" spans="1:9" ht="18" x14ac:dyDescent="0.3">
      <c r="A41" s="11">
        <v>31</v>
      </c>
      <c r="B41" s="20" t="s">
        <v>84</v>
      </c>
      <c r="C41" s="13" t="s">
        <v>85</v>
      </c>
      <c r="D41" s="14" t="s">
        <v>14</v>
      </c>
      <c r="E41" s="15">
        <f>'[1]10-70'!D36</f>
        <v>7.3000000000000007</v>
      </c>
      <c r="F41" s="16"/>
      <c r="G41" s="17"/>
      <c r="H41" s="18"/>
      <c r="I41" s="19"/>
    </row>
    <row r="42" spans="1:9" ht="18" x14ac:dyDescent="0.3">
      <c r="A42" s="14">
        <v>32</v>
      </c>
      <c r="B42" s="20" t="s">
        <v>86</v>
      </c>
      <c r="C42" s="13" t="s">
        <v>87</v>
      </c>
      <c r="D42" s="14" t="s">
        <v>36</v>
      </c>
      <c r="E42" s="15">
        <f>'[1]10-85'!D36</f>
        <v>25.689999999999998</v>
      </c>
      <c r="F42" s="16"/>
      <c r="G42" s="17"/>
      <c r="H42" s="18"/>
      <c r="I42" s="19"/>
    </row>
    <row r="43" spans="1:9" ht="18" x14ac:dyDescent="0.3">
      <c r="A43" s="14">
        <v>33</v>
      </c>
      <c r="B43" s="20" t="s">
        <v>88</v>
      </c>
      <c r="C43" s="13" t="s">
        <v>89</v>
      </c>
      <c r="D43" s="14" t="s">
        <v>14</v>
      </c>
      <c r="E43" s="15">
        <f>'[1]11-32, 11-42'!D82</f>
        <v>6.3</v>
      </c>
      <c r="F43" s="16"/>
      <c r="G43" s="17"/>
      <c r="H43" s="18"/>
      <c r="I43" s="19"/>
    </row>
    <row r="44" spans="1:9" ht="18" x14ac:dyDescent="0.3">
      <c r="A44" s="14">
        <v>34</v>
      </c>
      <c r="B44" s="20" t="s">
        <v>90</v>
      </c>
      <c r="C44" s="13" t="s">
        <v>91</v>
      </c>
      <c r="D44" s="14" t="s">
        <v>14</v>
      </c>
      <c r="E44" s="15">
        <f>'[1]11-32, 11-42'!D36</f>
        <v>17.349999999999998</v>
      </c>
      <c r="F44" s="16"/>
      <c r="G44" s="17"/>
      <c r="H44" s="18"/>
      <c r="I44" s="19"/>
    </row>
    <row r="45" spans="1:9" ht="36" x14ac:dyDescent="0.3">
      <c r="A45" s="11">
        <v>35</v>
      </c>
      <c r="B45" s="20" t="s">
        <v>92</v>
      </c>
      <c r="C45" s="13" t="s">
        <v>93</v>
      </c>
      <c r="D45" s="14" t="s">
        <v>94</v>
      </c>
      <c r="E45" s="15">
        <f>'[1]35 хроном'!D77</f>
        <v>41.029999999999994</v>
      </c>
      <c r="F45" s="16"/>
      <c r="G45" s="17"/>
      <c r="H45" s="18"/>
      <c r="I45" s="19"/>
    </row>
    <row r="46" spans="1:9" ht="54" x14ac:dyDescent="0.3">
      <c r="A46" s="11">
        <v>36</v>
      </c>
      <c r="B46" s="20" t="s">
        <v>95</v>
      </c>
      <c r="C46" s="13" t="s">
        <v>96</v>
      </c>
      <c r="D46" s="14" t="s">
        <v>97</v>
      </c>
      <c r="E46" s="15">
        <f>'[1]12-39-1'!D36</f>
        <v>4.26</v>
      </c>
      <c r="F46" s="16"/>
      <c r="G46" s="17"/>
      <c r="H46" s="18"/>
      <c r="I46" s="19"/>
    </row>
    <row r="47" spans="1:9" ht="54" x14ac:dyDescent="0.3">
      <c r="A47" s="22">
        <v>37</v>
      </c>
      <c r="B47" s="23" t="s">
        <v>98</v>
      </c>
      <c r="C47" s="24" t="s">
        <v>99</v>
      </c>
      <c r="D47" s="25" t="s">
        <v>97</v>
      </c>
      <c r="E47" s="26">
        <f>'[1]12-39-2, 12-39-3,12-39-4'!D37</f>
        <v>4.66</v>
      </c>
      <c r="F47" s="16"/>
      <c r="G47" s="17"/>
      <c r="H47" s="27"/>
      <c r="I47" s="28"/>
    </row>
    <row r="48" spans="1:9" ht="38.25" customHeight="1" x14ac:dyDescent="0.3">
      <c r="A48" s="14">
        <v>38</v>
      </c>
      <c r="B48" s="20" t="s">
        <v>100</v>
      </c>
      <c r="C48" s="13" t="s">
        <v>101</v>
      </c>
      <c r="D48" s="14" t="s">
        <v>97</v>
      </c>
      <c r="E48" s="15">
        <f>'[1]12-39-2, 12-39-3,12-39-4'!D82</f>
        <v>2.9799999999999995</v>
      </c>
      <c r="F48" s="15"/>
      <c r="G48" s="29"/>
      <c r="H48" s="18"/>
      <c r="I48" s="19"/>
    </row>
    <row r="49" spans="1:9" ht="35.25" customHeight="1" thickBot="1" x14ac:dyDescent="0.35">
      <c r="A49" s="14">
        <v>39</v>
      </c>
      <c r="B49" s="20" t="s">
        <v>102</v>
      </c>
      <c r="C49" s="13" t="s">
        <v>103</v>
      </c>
      <c r="D49" s="21" t="s">
        <v>104</v>
      </c>
      <c r="E49" s="15">
        <f>'[1]11-28'!D36</f>
        <v>28.46</v>
      </c>
      <c r="F49" s="30"/>
      <c r="G49" s="31"/>
      <c r="H49" s="32"/>
      <c r="I49" s="33"/>
    </row>
    <row r="50" spans="1:9" ht="35.25" customHeight="1" thickBot="1" x14ac:dyDescent="0.35">
      <c r="A50" s="22">
        <v>40</v>
      </c>
      <c r="B50" s="34" t="s">
        <v>105</v>
      </c>
      <c r="C50" s="35" t="s">
        <v>106</v>
      </c>
      <c r="D50" s="36" t="s">
        <v>107</v>
      </c>
      <c r="E50" s="37">
        <f>31.37*1.1</f>
        <v>34.507000000000005</v>
      </c>
      <c r="F50" s="16"/>
      <c r="G50" s="17"/>
      <c r="H50" s="27"/>
      <c r="I50" s="33"/>
    </row>
    <row r="51" spans="1:9" ht="53.25" customHeight="1" x14ac:dyDescent="0.3">
      <c r="A51" s="14">
        <v>41</v>
      </c>
      <c r="B51" s="20" t="s">
        <v>108</v>
      </c>
      <c r="C51" s="13" t="s">
        <v>109</v>
      </c>
      <c r="D51" s="14" t="s">
        <v>97</v>
      </c>
      <c r="E51" s="15">
        <f>'[1]12-39-2, 12-39-3,12-39-4'!D124</f>
        <v>7.83</v>
      </c>
      <c r="F51" s="16"/>
      <c r="G51" s="17"/>
      <c r="H51" s="38"/>
      <c r="I51" s="39"/>
    </row>
    <row r="52" spans="1:9" ht="36.75" customHeight="1" x14ac:dyDescent="0.3">
      <c r="A52" s="14">
        <v>42</v>
      </c>
      <c r="B52" s="20" t="s">
        <v>110</v>
      </c>
      <c r="C52" s="13" t="s">
        <v>111</v>
      </c>
      <c r="D52" s="14" t="s">
        <v>36</v>
      </c>
      <c r="E52" s="15">
        <f>'[1]10-60'!D36</f>
        <v>27.909999999999997</v>
      </c>
      <c r="F52" s="16"/>
      <c r="G52" s="17"/>
      <c r="H52" s="18"/>
      <c r="I52" s="19"/>
    </row>
    <row r="53" spans="1:9" ht="18" x14ac:dyDescent="0.3">
      <c r="A53" s="14">
        <v>43</v>
      </c>
      <c r="B53" s="20" t="s">
        <v>112</v>
      </c>
      <c r="C53" s="13" t="s">
        <v>113</v>
      </c>
      <c r="D53" s="14" t="s">
        <v>114</v>
      </c>
      <c r="E53" s="15">
        <f>'[1]11-34'!D36</f>
        <v>11.08</v>
      </c>
      <c r="F53" s="16"/>
      <c r="G53" s="17"/>
      <c r="H53" s="18"/>
      <c r="I53" s="19"/>
    </row>
    <row r="54" spans="1:9" ht="36" x14ac:dyDescent="0.3">
      <c r="A54" s="14">
        <v>44</v>
      </c>
      <c r="B54" s="20" t="s">
        <v>115</v>
      </c>
      <c r="C54" s="13" t="s">
        <v>116</v>
      </c>
      <c r="D54" s="14" t="s">
        <v>14</v>
      </c>
      <c r="E54" s="15">
        <f>'[1]10-37'!D36</f>
        <v>20.49</v>
      </c>
      <c r="F54" s="16"/>
      <c r="G54" s="17"/>
      <c r="H54" s="18"/>
      <c r="I54" s="19"/>
    </row>
    <row r="55" spans="1:9" ht="36" x14ac:dyDescent="0.3">
      <c r="A55" s="14">
        <v>45</v>
      </c>
      <c r="B55" s="20" t="s">
        <v>117</v>
      </c>
      <c r="C55" s="13" t="s">
        <v>118</v>
      </c>
      <c r="D55" s="14" t="s">
        <v>36</v>
      </c>
      <c r="E55" s="15">
        <f>'[1]10-92'!D36</f>
        <v>37.06</v>
      </c>
      <c r="F55" s="16"/>
      <c r="G55" s="17"/>
      <c r="H55" s="18"/>
      <c r="I55" s="19"/>
    </row>
    <row r="56" spans="1:9" ht="18" x14ac:dyDescent="0.3">
      <c r="A56" s="14">
        <v>46</v>
      </c>
      <c r="B56" s="20" t="s">
        <v>119</v>
      </c>
      <c r="C56" s="13" t="s">
        <v>120</v>
      </c>
      <c r="D56" s="14" t="s">
        <v>36</v>
      </c>
      <c r="E56" s="15">
        <f>'[1]10-27'!D38</f>
        <v>46.54</v>
      </c>
      <c r="F56" s="16"/>
      <c r="G56" s="17"/>
      <c r="H56" s="18"/>
      <c r="I56" s="19"/>
    </row>
    <row r="57" spans="1:9" ht="36" x14ac:dyDescent="0.3">
      <c r="A57" s="14">
        <v>47</v>
      </c>
      <c r="B57" s="20" t="s">
        <v>121</v>
      </c>
      <c r="C57" s="13" t="s">
        <v>122</v>
      </c>
      <c r="D57" s="14" t="s">
        <v>17</v>
      </c>
      <c r="E57" s="15">
        <f>'[1]10-213-1'!D36</f>
        <v>23.64</v>
      </c>
      <c r="F57" s="16"/>
      <c r="G57" s="17"/>
      <c r="H57" s="18"/>
      <c r="I57" s="19"/>
    </row>
    <row r="58" spans="1:9" ht="18" x14ac:dyDescent="0.3">
      <c r="A58" s="14">
        <v>48</v>
      </c>
      <c r="B58" s="20" t="s">
        <v>123</v>
      </c>
      <c r="C58" s="13" t="s">
        <v>124</v>
      </c>
      <c r="D58" s="14" t="s">
        <v>66</v>
      </c>
      <c r="E58" s="15">
        <f>'[1]10-67'!D36</f>
        <v>11.179999999999998</v>
      </c>
      <c r="F58" s="16"/>
      <c r="G58" s="17"/>
      <c r="H58" s="18"/>
      <c r="I58" s="19"/>
    </row>
    <row r="59" spans="1:9" ht="18" x14ac:dyDescent="0.3">
      <c r="A59" s="14">
        <v>49</v>
      </c>
      <c r="B59" s="20" t="s">
        <v>125</v>
      </c>
      <c r="C59" s="13" t="s">
        <v>126</v>
      </c>
      <c r="D59" s="14" t="s">
        <v>29</v>
      </c>
      <c r="E59" s="15">
        <f>'[1]10-17'!D36</f>
        <v>8.6900000000000013</v>
      </c>
      <c r="F59" s="16"/>
      <c r="G59" s="17"/>
      <c r="H59" s="18"/>
      <c r="I59" s="19"/>
    </row>
    <row r="60" spans="1:9" ht="18" x14ac:dyDescent="0.3">
      <c r="A60" s="14">
        <v>50</v>
      </c>
      <c r="B60" s="20" t="s">
        <v>127</v>
      </c>
      <c r="C60" s="13" t="s">
        <v>128</v>
      </c>
      <c r="D60" s="14" t="s">
        <v>29</v>
      </c>
      <c r="E60" s="15">
        <f>'[1]10-18'!D36</f>
        <v>10.43</v>
      </c>
      <c r="F60" s="16"/>
      <c r="G60" s="17"/>
      <c r="H60" s="18"/>
      <c r="I60" s="19"/>
    </row>
    <row r="61" spans="1:9" ht="18" x14ac:dyDescent="0.3">
      <c r="A61" s="14">
        <v>51</v>
      </c>
      <c r="B61" s="20" t="s">
        <v>129</v>
      </c>
      <c r="C61" s="13" t="s">
        <v>130</v>
      </c>
      <c r="D61" s="14" t="s">
        <v>66</v>
      </c>
      <c r="E61" s="15">
        <f>'[1]10-29'!D36</f>
        <v>11.959999999999999</v>
      </c>
      <c r="F61" s="16"/>
      <c r="G61" s="17"/>
      <c r="H61" s="18"/>
      <c r="I61" s="19"/>
    </row>
    <row r="62" spans="1:9" ht="36" x14ac:dyDescent="0.3">
      <c r="A62" s="14">
        <v>52</v>
      </c>
      <c r="B62" s="20" t="s">
        <v>131</v>
      </c>
      <c r="C62" s="13" t="s">
        <v>132</v>
      </c>
      <c r="D62" s="14" t="s">
        <v>133</v>
      </c>
      <c r="E62" s="15">
        <f>'[1]10-19'!D36</f>
        <v>6.6000000000000005</v>
      </c>
      <c r="F62" s="16"/>
      <c r="G62" s="17"/>
      <c r="H62" s="18"/>
      <c r="I62" s="19"/>
    </row>
    <row r="63" spans="1:9" ht="18" x14ac:dyDescent="0.3">
      <c r="A63" s="14">
        <v>53</v>
      </c>
      <c r="B63" s="20" t="s">
        <v>134</v>
      </c>
      <c r="C63" s="13" t="s">
        <v>135</v>
      </c>
      <c r="D63" s="14" t="s">
        <v>66</v>
      </c>
      <c r="E63" s="15">
        <f>'[1]10-198'!D36</f>
        <v>26.8</v>
      </c>
      <c r="F63" s="16"/>
      <c r="G63" s="17"/>
      <c r="H63" s="18"/>
      <c r="I63" s="19"/>
    </row>
    <row r="64" spans="1:9" ht="36" x14ac:dyDescent="0.3">
      <c r="A64" s="14">
        <v>54</v>
      </c>
      <c r="B64" s="20" t="s">
        <v>136</v>
      </c>
      <c r="C64" s="13" t="s">
        <v>137</v>
      </c>
      <c r="D64" s="14" t="s">
        <v>36</v>
      </c>
      <c r="E64" s="15">
        <f>'[1]10-93'!D36</f>
        <v>103.53999999999999</v>
      </c>
      <c r="F64" s="16"/>
      <c r="G64" s="17"/>
      <c r="H64" s="18"/>
      <c r="I64" s="19"/>
    </row>
    <row r="65" spans="1:9" ht="18" x14ac:dyDescent="0.3">
      <c r="A65" s="14">
        <v>55</v>
      </c>
      <c r="B65" s="20" t="s">
        <v>138</v>
      </c>
      <c r="C65" s="13" t="s">
        <v>139</v>
      </c>
      <c r="D65" s="14" t="s">
        <v>66</v>
      </c>
      <c r="E65" s="15">
        <f>'[1]10-31'!D36</f>
        <v>18.259999999999998</v>
      </c>
      <c r="F65" s="16"/>
      <c r="G65" s="17"/>
      <c r="H65" s="18"/>
      <c r="I65" s="19"/>
    </row>
    <row r="66" spans="1:9" ht="18" x14ac:dyDescent="0.3">
      <c r="A66" s="14">
        <v>56</v>
      </c>
      <c r="B66" s="20" t="s">
        <v>140</v>
      </c>
      <c r="C66" s="13" t="s">
        <v>141</v>
      </c>
      <c r="D66" s="14" t="s">
        <v>142</v>
      </c>
      <c r="E66" s="15">
        <f>'[1]10-63'!D36</f>
        <v>9.69</v>
      </c>
      <c r="F66" s="16"/>
      <c r="G66" s="17"/>
      <c r="H66" s="18"/>
      <c r="I66" s="19"/>
    </row>
    <row r="67" spans="1:9" ht="18" x14ac:dyDescent="0.3">
      <c r="A67" s="14">
        <v>57</v>
      </c>
      <c r="B67" s="20" t="s">
        <v>143</v>
      </c>
      <c r="C67" s="13" t="s">
        <v>144</v>
      </c>
      <c r="D67" s="14" t="s">
        <v>145</v>
      </c>
      <c r="E67" s="15">
        <f>'[1]10-241'!D36</f>
        <v>4.6900000000000004</v>
      </c>
      <c r="F67" s="16"/>
      <c r="G67" s="17"/>
      <c r="H67" s="18"/>
      <c r="I67" s="19"/>
    </row>
    <row r="68" spans="1:9" ht="18" x14ac:dyDescent="0.3">
      <c r="A68" s="14">
        <v>58</v>
      </c>
      <c r="B68" s="20" t="s">
        <v>146</v>
      </c>
      <c r="C68" s="13" t="s">
        <v>147</v>
      </c>
      <c r="D68" s="14" t="s">
        <v>36</v>
      </c>
      <c r="E68" s="15">
        <f>'[1]10-89'!D36</f>
        <v>5.61</v>
      </c>
      <c r="F68" s="16"/>
      <c r="G68" s="17"/>
      <c r="H68" s="18"/>
      <c r="I68" s="19"/>
    </row>
    <row r="69" spans="1:9" ht="54" x14ac:dyDescent="0.3">
      <c r="A69" s="14">
        <v>59</v>
      </c>
      <c r="B69" s="20" t="s">
        <v>148</v>
      </c>
      <c r="C69" s="13" t="s">
        <v>149</v>
      </c>
      <c r="D69" s="14" t="s">
        <v>17</v>
      </c>
      <c r="E69" s="15">
        <f>'[1]10-8'!D36</f>
        <v>23.3</v>
      </c>
      <c r="F69" s="16"/>
      <c r="G69" s="17"/>
      <c r="H69" s="18"/>
      <c r="I69" s="19"/>
    </row>
    <row r="70" spans="1:9" ht="18" x14ac:dyDescent="0.3">
      <c r="A70" s="14">
        <v>60</v>
      </c>
      <c r="B70" s="20" t="s">
        <v>150</v>
      </c>
      <c r="C70" s="13" t="s">
        <v>151</v>
      </c>
      <c r="D70" s="14" t="s">
        <v>36</v>
      </c>
      <c r="E70" s="15">
        <f>'[1]10-53'!D36</f>
        <v>10.069999999999999</v>
      </c>
      <c r="F70" s="16"/>
      <c r="G70" s="17"/>
      <c r="H70" s="18"/>
      <c r="I70" s="19"/>
    </row>
    <row r="71" spans="1:9" ht="36" x14ac:dyDescent="0.3">
      <c r="A71" s="14">
        <v>61</v>
      </c>
      <c r="B71" s="20" t="s">
        <v>152</v>
      </c>
      <c r="C71" s="13" t="s">
        <v>153</v>
      </c>
      <c r="D71" s="14" t="s">
        <v>36</v>
      </c>
      <c r="E71" s="15">
        <f>'[1]10-94'!D36</f>
        <v>28.41</v>
      </c>
      <c r="F71" s="16"/>
      <c r="G71" s="17"/>
      <c r="H71" s="18"/>
      <c r="I71" s="19"/>
    </row>
    <row r="72" spans="1:9" ht="54" x14ac:dyDescent="0.3">
      <c r="A72" s="14">
        <v>62</v>
      </c>
      <c r="B72" s="20" t="s">
        <v>154</v>
      </c>
      <c r="C72" s="13" t="s">
        <v>155</v>
      </c>
      <c r="D72" s="14" t="s">
        <v>156</v>
      </c>
      <c r="E72" s="15">
        <f>'[1]10-151'!D36</f>
        <v>1.31</v>
      </c>
      <c r="F72" s="16"/>
      <c r="G72" s="17"/>
      <c r="H72" s="18"/>
      <c r="I72" s="19"/>
    </row>
    <row r="73" spans="1:9" ht="36" x14ac:dyDescent="0.3">
      <c r="A73" s="14">
        <v>63</v>
      </c>
      <c r="B73" s="20" t="s">
        <v>157</v>
      </c>
      <c r="C73" s="13" t="s">
        <v>158</v>
      </c>
      <c r="D73" s="14" t="s">
        <v>36</v>
      </c>
      <c r="E73" s="15">
        <f>'[1]10-96'!D36</f>
        <v>61.77</v>
      </c>
      <c r="F73" s="16"/>
      <c r="G73" s="17"/>
      <c r="H73" s="18"/>
      <c r="I73" s="19"/>
    </row>
    <row r="74" spans="1:9" ht="36" x14ac:dyDescent="0.3">
      <c r="A74" s="14">
        <v>64</v>
      </c>
      <c r="B74" s="20" t="s">
        <v>159</v>
      </c>
      <c r="C74" s="13" t="s">
        <v>160</v>
      </c>
      <c r="D74" s="14" t="s">
        <v>161</v>
      </c>
      <c r="E74" s="15">
        <f>'[1]10-69'!D36</f>
        <v>8.73</v>
      </c>
      <c r="F74" s="16"/>
      <c r="G74" s="17"/>
      <c r="H74" s="18"/>
      <c r="I74" s="19"/>
    </row>
    <row r="75" spans="1:9" ht="36" x14ac:dyDescent="0.3">
      <c r="A75" s="14">
        <v>65</v>
      </c>
      <c r="B75" s="20" t="s">
        <v>162</v>
      </c>
      <c r="C75" s="13" t="s">
        <v>163</v>
      </c>
      <c r="D75" s="14" t="s">
        <v>164</v>
      </c>
      <c r="E75" s="15">
        <f>'[1]11-1'!D36</f>
        <v>28.440000000000005</v>
      </c>
      <c r="F75" s="16"/>
      <c r="G75" s="17"/>
      <c r="H75" s="18"/>
      <c r="I75" s="19"/>
    </row>
    <row r="76" spans="1:9" ht="36" x14ac:dyDescent="0.3">
      <c r="A76" s="14">
        <v>66</v>
      </c>
      <c r="B76" s="20" t="s">
        <v>165</v>
      </c>
      <c r="C76" s="13" t="s">
        <v>166</v>
      </c>
      <c r="D76" s="14" t="s">
        <v>66</v>
      </c>
      <c r="E76" s="15">
        <f>'[1]11-4'!D36</f>
        <v>13.29</v>
      </c>
      <c r="F76" s="16"/>
      <c r="G76" s="17"/>
      <c r="H76" s="18"/>
      <c r="I76" s="19"/>
    </row>
    <row r="77" spans="1:9" ht="18" x14ac:dyDescent="0.3">
      <c r="A77" s="14">
        <v>67</v>
      </c>
      <c r="B77" s="20" t="s">
        <v>167</v>
      </c>
      <c r="C77" s="13" t="s">
        <v>168</v>
      </c>
      <c r="D77" s="14" t="s">
        <v>66</v>
      </c>
      <c r="E77" s="15">
        <f>'[1]11-6'!D36</f>
        <v>13.110000000000001</v>
      </c>
      <c r="F77" s="16"/>
      <c r="G77" s="17"/>
      <c r="H77" s="18"/>
      <c r="I77" s="19"/>
    </row>
    <row r="78" spans="1:9" ht="18" x14ac:dyDescent="0.3">
      <c r="A78" s="14">
        <v>68</v>
      </c>
      <c r="B78" s="20" t="s">
        <v>169</v>
      </c>
      <c r="C78" s="13" t="s">
        <v>170</v>
      </c>
      <c r="D78" s="14" t="s">
        <v>171</v>
      </c>
      <c r="E78" s="15">
        <f>'[1]11-13'!D36</f>
        <v>30.38</v>
      </c>
      <c r="F78" s="16"/>
      <c r="G78" s="17"/>
      <c r="H78" s="18"/>
      <c r="I78" s="19"/>
    </row>
    <row r="79" spans="1:9" ht="33.75" customHeight="1" x14ac:dyDescent="0.3">
      <c r="A79" s="14">
        <v>69</v>
      </c>
      <c r="B79" s="20" t="s">
        <v>172</v>
      </c>
      <c r="C79" s="13" t="s">
        <v>173</v>
      </c>
      <c r="D79" s="14" t="s">
        <v>66</v>
      </c>
      <c r="E79" s="15">
        <f>'[1]11-17'!D36</f>
        <v>14.399999999999999</v>
      </c>
      <c r="F79" s="16"/>
      <c r="G79" s="17"/>
      <c r="H79" s="18"/>
      <c r="I79" s="19"/>
    </row>
    <row r="80" spans="1:9" ht="53.25" customHeight="1" x14ac:dyDescent="0.3">
      <c r="A80" s="14">
        <v>70</v>
      </c>
      <c r="B80" s="20" t="s">
        <v>174</v>
      </c>
      <c r="C80" s="13" t="s">
        <v>175</v>
      </c>
      <c r="D80" s="14" t="s">
        <v>66</v>
      </c>
      <c r="E80" s="15">
        <f>'[1]11-41'!D36</f>
        <v>25.28</v>
      </c>
      <c r="F80" s="16"/>
      <c r="G80" s="17"/>
      <c r="H80" s="18"/>
      <c r="I80" s="19"/>
    </row>
    <row r="81" spans="1:9" ht="18" x14ac:dyDescent="0.3">
      <c r="A81" s="14">
        <v>71</v>
      </c>
      <c r="B81" s="20" t="s">
        <v>176</v>
      </c>
      <c r="C81" s="13" t="s">
        <v>177</v>
      </c>
      <c r="D81" s="14" t="s">
        <v>36</v>
      </c>
      <c r="E81" s="15">
        <f>'[1]11-36'!D36</f>
        <v>12.95</v>
      </c>
      <c r="F81" s="16"/>
      <c r="G81" s="17"/>
      <c r="H81" s="18"/>
      <c r="I81" s="19"/>
    </row>
    <row r="82" spans="1:9" ht="18" x14ac:dyDescent="0.3">
      <c r="A82" s="14">
        <v>72</v>
      </c>
      <c r="B82" s="20" t="s">
        <v>178</v>
      </c>
      <c r="C82" s="13" t="s">
        <v>179</v>
      </c>
      <c r="D82" s="14" t="s">
        <v>180</v>
      </c>
      <c r="E82" s="15">
        <f>'[1]11-39'!D36</f>
        <v>29.22</v>
      </c>
      <c r="F82" s="16"/>
      <c r="G82" s="17"/>
      <c r="H82" s="18"/>
      <c r="I82" s="19"/>
    </row>
    <row r="83" spans="1:9" ht="37.5" customHeight="1" x14ac:dyDescent="0.3">
      <c r="A83" s="14">
        <v>73</v>
      </c>
      <c r="B83" s="20" t="s">
        <v>181</v>
      </c>
      <c r="C83" s="13" t="s">
        <v>182</v>
      </c>
      <c r="D83" s="14" t="s">
        <v>36</v>
      </c>
      <c r="E83" s="15">
        <f>'[1]11-25'!D36</f>
        <v>28.46</v>
      </c>
      <c r="F83" s="16"/>
      <c r="G83" s="17"/>
      <c r="H83" s="18"/>
      <c r="I83" s="19"/>
    </row>
    <row r="84" spans="1:9" ht="37.5" customHeight="1" x14ac:dyDescent="0.3">
      <c r="A84" s="14">
        <v>74</v>
      </c>
      <c r="B84" s="20" t="s">
        <v>183</v>
      </c>
      <c r="C84" s="13" t="s">
        <v>184</v>
      </c>
      <c r="D84" s="14" t="s">
        <v>36</v>
      </c>
      <c r="E84" s="15">
        <f>'[1]11,64'!D36</f>
        <v>29.7</v>
      </c>
      <c r="F84" s="16"/>
      <c r="G84" s="17"/>
      <c r="H84" s="18"/>
      <c r="I84" s="19"/>
    </row>
    <row r="85" spans="1:9" ht="31.5" customHeight="1" x14ac:dyDescent="0.35">
      <c r="B85" s="40"/>
      <c r="C85" s="40"/>
      <c r="D85" s="2"/>
      <c r="E85" s="2"/>
      <c r="F85" s="2"/>
    </row>
  </sheetData>
  <mergeCells count="16">
    <mergeCell ref="A7:E7"/>
    <mergeCell ref="D1:E1"/>
    <mergeCell ref="D2:E2"/>
    <mergeCell ref="D3:E3"/>
    <mergeCell ref="A5:E5"/>
    <mergeCell ref="A6:E6"/>
    <mergeCell ref="B85:C85"/>
    <mergeCell ref="A8:E8"/>
    <mergeCell ref="H8:I8"/>
    <mergeCell ref="A9:A10"/>
    <mergeCell ref="B9:B10"/>
    <mergeCell ref="C9:C10"/>
    <mergeCell ref="D9:D10"/>
    <mergeCell ref="E9:E10"/>
    <mergeCell ref="H9:H10"/>
    <mergeCell ref="I9:I10"/>
  </mergeCells>
  <pageMargins left="0.23622047244094491" right="0.23622047244094491" top="0.74803149606299213" bottom="0.74803149606299213" header="0.31496062992125984" footer="0.31496062992125984"/>
  <pageSetup paperSize="9" scale="80" orientation="portrait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Прейскурант 2025</vt:lpstr>
      <vt:lpstr>'Прейскурант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Самаренкова Елена Димитриевна</dc:creator>
  <cp:lastModifiedBy>Сектор по работе с населением</cp:lastModifiedBy>
  <dcterms:created xsi:type="dcterms:W3CDTF">2025-05-20T11:40:10Z</dcterms:created>
  <dcterms:modified xsi:type="dcterms:W3CDTF">2025-05-20T14:48:57Z</dcterms:modified>
</cp:coreProperties>
</file>